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S:\Lending\Loan Program Forms\"/>
    </mc:Choice>
  </mc:AlternateContent>
  <bookViews>
    <workbookView xWindow="0" yWindow="0" windowWidth="28800" windowHeight="12350" tabRatio="678" activeTab="1"/>
  </bookViews>
  <sheets>
    <sheet name="READ ME FIRST" sheetId="7" r:id="rId1"/>
    <sheet name="Balance Sheet Data Input" sheetId="1" r:id="rId2"/>
    <sheet name="Income Data Input" sheetId="2" r:id="rId3"/>
    <sheet name="Expense Data Input" sheetId="5" r:id="rId4"/>
    <sheet name="Balance Sheet" sheetId="3" r:id="rId5"/>
    <sheet name="Income Statement" sheetId="4" r:id="rId6"/>
    <sheet name="Ratios" sheetId="6" r:id="rId7"/>
  </sheets>
  <definedNames>
    <definedName name="_xlnm.Print_Area" localSheetId="4">'Balance Sheet'!$A$1:$E$32</definedName>
    <definedName name="_xlnm.Print_Area" localSheetId="5">'Income Statement'!$A$1:$E$47</definedName>
    <definedName name="_xlnm.Print_Area" localSheetId="0">'READ ME FIRST'!$A$1:$J$44</definedName>
  </definedNames>
  <calcPr calcId="171027"/>
</workbook>
</file>

<file path=xl/calcChain.xml><?xml version="1.0" encoding="utf-8"?>
<calcChain xmlns="http://schemas.openxmlformats.org/spreadsheetml/2006/main">
  <c r="D6" i="3" l="1"/>
  <c r="D18" i="6" s="1"/>
  <c r="D11" i="5"/>
  <c r="D12" i="5"/>
  <c r="D33" i="4" s="1"/>
  <c r="D13" i="5"/>
  <c r="D14" i="5"/>
  <c r="D15" i="5"/>
  <c r="D16" i="5"/>
  <c r="D34" i="4"/>
  <c r="D34" i="6" s="1"/>
  <c r="D18" i="5"/>
  <c r="D19" i="5"/>
  <c r="D20" i="5"/>
  <c r="D21" i="5"/>
  <c r="D22" i="5"/>
  <c r="D23" i="5"/>
  <c r="D24" i="5"/>
  <c r="D35" i="4"/>
  <c r="D7" i="5"/>
  <c r="D8" i="5"/>
  <c r="D36" i="4" s="1"/>
  <c r="D9" i="5"/>
  <c r="D10" i="5"/>
  <c r="D34" i="5"/>
  <c r="D37" i="4"/>
  <c r="D25" i="5"/>
  <c r="D38" i="4" s="1"/>
  <c r="D26" i="5"/>
  <c r="D27" i="5"/>
  <c r="D28" i="5"/>
  <c r="D29" i="5"/>
  <c r="D30" i="5"/>
  <c r="D31" i="5"/>
  <c r="D32" i="5"/>
  <c r="D36" i="5"/>
  <c r="D38" i="5"/>
  <c r="D39" i="5"/>
  <c r="D40" i="5"/>
  <c r="D41" i="5"/>
  <c r="D42" i="5"/>
  <c r="D43" i="5"/>
  <c r="D39" i="4"/>
  <c r="D33" i="5"/>
  <c r="D40" i="4"/>
  <c r="D35" i="5"/>
  <c r="D41" i="4" s="1"/>
  <c r="D15" i="6" s="1"/>
  <c r="G16" i="1"/>
  <c r="G9" i="1"/>
  <c r="G48" i="2"/>
  <c r="G47" i="2"/>
  <c r="G45" i="2"/>
  <c r="G49" i="2" s="1"/>
  <c r="G46" i="2"/>
  <c r="G43" i="2"/>
  <c r="G40" i="2"/>
  <c r="D26" i="4" s="1"/>
  <c r="G37" i="2"/>
  <c r="D9" i="4"/>
  <c r="D7" i="4"/>
  <c r="D14" i="4" s="1"/>
  <c r="D8" i="4"/>
  <c r="D10" i="4"/>
  <c r="D11" i="4"/>
  <c r="D12" i="4"/>
  <c r="D13" i="4"/>
  <c r="G34" i="2"/>
  <c r="D25" i="4" s="1"/>
  <c r="G28" i="2"/>
  <c r="D24" i="4" s="1"/>
  <c r="G23" i="2"/>
  <c r="D28" i="4" s="1"/>
  <c r="G22" i="2"/>
  <c r="G21" i="2"/>
  <c r="D23" i="4" s="1"/>
  <c r="G19" i="2"/>
  <c r="G18" i="2"/>
  <c r="D21" i="4"/>
  <c r="G17" i="2"/>
  <c r="D20" i="4" s="1"/>
  <c r="G16" i="2"/>
  <c r="G14" i="2"/>
  <c r="G20" i="2" s="1"/>
  <c r="G50" i="2" s="1"/>
  <c r="G15" i="2"/>
  <c r="G12" i="2"/>
  <c r="G44" i="5"/>
  <c r="D47" i="6" s="1"/>
  <c r="D48" i="6" s="1"/>
  <c r="D42" i="6"/>
  <c r="E42" i="6" s="1"/>
  <c r="F44" i="5"/>
  <c r="F27" i="2"/>
  <c r="D27" i="2"/>
  <c r="F39" i="1"/>
  <c r="H14" i="1"/>
  <c r="D45" i="5"/>
  <c r="E44" i="5"/>
  <c r="D44" i="5"/>
  <c r="D41" i="6"/>
  <c r="A3" i="6"/>
  <c r="A1" i="6"/>
  <c r="F20" i="1"/>
  <c r="B21" i="4"/>
  <c r="B20" i="4"/>
  <c r="B19" i="4"/>
  <c r="B17" i="4"/>
  <c r="B18" i="4"/>
  <c r="B3" i="3"/>
  <c r="B1" i="3"/>
  <c r="F1" i="5"/>
  <c r="E1" i="5"/>
  <c r="C1" i="5"/>
  <c r="H1" i="2"/>
  <c r="C1" i="2"/>
  <c r="A3" i="4"/>
  <c r="A1" i="4"/>
  <c r="H39" i="1"/>
  <c r="D33" i="2"/>
  <c r="D46" i="4"/>
  <c r="D45" i="4"/>
  <c r="D44" i="4"/>
  <c r="D22" i="4"/>
  <c r="D19" i="4"/>
  <c r="D18" i="4"/>
  <c r="D29" i="3"/>
  <c r="D28" i="3"/>
  <c r="D27" i="3"/>
  <c r="D22" i="6" s="1"/>
  <c r="D24" i="3"/>
  <c r="D23" i="3"/>
  <c r="D22" i="3"/>
  <c r="D21" i="3"/>
  <c r="D20" i="3"/>
  <c r="D14" i="3"/>
  <c r="D13" i="3"/>
  <c r="D11" i="3"/>
  <c r="D10" i="3"/>
  <c r="D9" i="3"/>
  <c r="D8" i="3"/>
  <c r="D7" i="3"/>
  <c r="J49" i="2"/>
  <c r="J50" i="2"/>
  <c r="I49" i="2"/>
  <c r="I50" i="2" s="1"/>
  <c r="H49" i="2"/>
  <c r="H50" i="2" s="1"/>
  <c r="D27" i="4"/>
  <c r="F33" i="2"/>
  <c r="D46" i="6"/>
  <c r="H20" i="1"/>
  <c r="H30" i="1"/>
  <c r="H40" i="1"/>
  <c r="F30" i="1"/>
  <c r="F40" i="1" s="1"/>
  <c r="G40" i="1"/>
  <c r="G39" i="1"/>
  <c r="G38" i="1"/>
  <c r="G37" i="1"/>
  <c r="G36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2" i="1"/>
  <c r="G11" i="1"/>
  <c r="G10" i="1"/>
  <c r="G8" i="1"/>
  <c r="G7" i="1"/>
  <c r="G6" i="1"/>
  <c r="G5" i="1"/>
  <c r="G4" i="1"/>
  <c r="D12" i="3"/>
  <c r="D25" i="3"/>
  <c r="D37" i="5"/>
  <c r="D40" i="6"/>
  <c r="E40" i="6" s="1"/>
  <c r="E43" i="6" s="1"/>
  <c r="D43" i="6"/>
  <c r="E41" i="6" s="1"/>
  <c r="D42" i="4" l="1"/>
  <c r="D33" i="6"/>
  <c r="D35" i="6" s="1"/>
  <c r="D17" i="4"/>
  <c r="D29" i="4" s="1"/>
  <c r="D30" i="4" s="1"/>
  <c r="D30" i="3"/>
  <c r="D32" i="3" s="1"/>
  <c r="D17" i="3"/>
  <c r="D29" i="6" l="1"/>
  <c r="D30" i="6" s="1"/>
  <c r="D47" i="4"/>
  <c r="D36" i="6"/>
  <c r="D37" i="6" s="1"/>
  <c r="D23" i="6"/>
  <c r="D24" i="6" s="1"/>
  <c r="D25" i="6" s="1"/>
  <c r="D14" i="6"/>
  <c r="D16" i="6" s="1"/>
  <c r="D17" i="6" s="1"/>
  <c r="D19" i="6" s="1"/>
</calcChain>
</file>

<file path=xl/sharedStrings.xml><?xml version="1.0" encoding="utf-8"?>
<sst xmlns="http://schemas.openxmlformats.org/spreadsheetml/2006/main" count="419" uniqueCount="334">
  <si>
    <t>Part X</t>
  </si>
  <si>
    <t>Cash - non interest bearing</t>
  </si>
  <si>
    <t>Savings and temporary cash investments</t>
  </si>
  <si>
    <t>Accounts receivable, net</t>
  </si>
  <si>
    <t>Receivables from current and former officers, director, trustees, key employees, or other related parties</t>
  </si>
  <si>
    <t>(B)</t>
  </si>
  <si>
    <t>Receivables from other disqualified person (as defined under section 4958(f)(1)) and persons described in section 4958(c)(3)B</t>
  </si>
  <si>
    <t>Notes and loans receivable, net</t>
  </si>
  <si>
    <t>Inventories for sale or use</t>
  </si>
  <si>
    <t>Prepaid expenses and deferred charges</t>
  </si>
  <si>
    <t>10a</t>
  </si>
  <si>
    <t>10b</t>
  </si>
  <si>
    <t>Land, buildings, and equipment: cost basis</t>
  </si>
  <si>
    <t>Less: accumulated depreciation</t>
  </si>
  <si>
    <t>Investments - publicly traded securities</t>
  </si>
  <si>
    <t>Investments - other securities</t>
  </si>
  <si>
    <t>Investments - program related</t>
  </si>
  <si>
    <t>Intangible assets</t>
  </si>
  <si>
    <t>Other assets</t>
  </si>
  <si>
    <t>Assets</t>
  </si>
  <si>
    <t>Grants payable</t>
  </si>
  <si>
    <t>Deferred revenue</t>
  </si>
  <si>
    <t>Tax-exempt bond liabilities</t>
  </si>
  <si>
    <t>Escrow account liability</t>
  </si>
  <si>
    <t>Payables to current and former officers, director, trustees, highest compensated employees, and disqualified persons</t>
  </si>
  <si>
    <t>Secured mortgages and notes payable to unrelated third parties</t>
  </si>
  <si>
    <t>Other liabilities</t>
  </si>
  <si>
    <t>Unsecured notes and loans payable</t>
  </si>
  <si>
    <t>Total liabilities</t>
  </si>
  <si>
    <t xml:space="preserve">Total assets </t>
  </si>
  <si>
    <t>Organizations that follow SFAS 117, check here ___ and complete lines 27 through 29. and line 33 and 34</t>
  </si>
  <si>
    <t>Unrestricted net assets</t>
  </si>
  <si>
    <t>Temporary restricted net assets</t>
  </si>
  <si>
    <t>Permanently restricted net assets</t>
  </si>
  <si>
    <t>Organizations that do not follow SFAS 117, check here ___ and complete lines 30 through 34.</t>
  </si>
  <si>
    <t>Paid-in capital surplus, or land, building, or equipment fund</t>
  </si>
  <si>
    <t>Retained earnings, endowment, accumulated income, or other funds</t>
  </si>
  <si>
    <t>Total net assets or fund balances</t>
  </si>
  <si>
    <t>10c</t>
  </si>
  <si>
    <t>Liabilities</t>
  </si>
  <si>
    <t>Net assets or Fund Balances</t>
  </si>
  <si>
    <t>Balance Sheet</t>
  </si>
  <si>
    <t>Page 11</t>
  </si>
  <si>
    <t>(A)                 Beginning of year</t>
  </si>
  <si>
    <t>(B)                          End of year</t>
  </si>
  <si>
    <t>Statement of Revenue</t>
  </si>
  <si>
    <t>Page 9</t>
  </si>
  <si>
    <t>Part VIII</t>
  </si>
  <si>
    <t>1a</t>
  </si>
  <si>
    <t>b</t>
  </si>
  <si>
    <t>1   a</t>
  </si>
  <si>
    <t>c</t>
  </si>
  <si>
    <t>d</t>
  </si>
  <si>
    <t>e</t>
  </si>
  <si>
    <t>f</t>
  </si>
  <si>
    <t>g</t>
  </si>
  <si>
    <t xml:space="preserve">   b</t>
  </si>
  <si>
    <t xml:space="preserve">   c</t>
  </si>
  <si>
    <t xml:space="preserve">   e</t>
  </si>
  <si>
    <t xml:space="preserve">   f</t>
  </si>
  <si>
    <t xml:space="preserve">   g</t>
  </si>
  <si>
    <t xml:space="preserve">   h</t>
  </si>
  <si>
    <t>Federal campaigns</t>
  </si>
  <si>
    <t xml:space="preserve">   d</t>
  </si>
  <si>
    <t>Membership dues</t>
  </si>
  <si>
    <t>Fundraising events</t>
  </si>
  <si>
    <t>Related organizations</t>
  </si>
  <si>
    <t>Government grants</t>
  </si>
  <si>
    <t>Government grants (contributions)</t>
  </si>
  <si>
    <t>Other contributions, gifts, grants, and similar amounts not included above</t>
  </si>
  <si>
    <t>Noncash contributions included in lines 1a-1f $</t>
  </si>
  <si>
    <t xml:space="preserve">Total </t>
  </si>
  <si>
    <t>1b</t>
  </si>
  <si>
    <t>1c</t>
  </si>
  <si>
    <t>1d</t>
  </si>
  <si>
    <t>1e</t>
  </si>
  <si>
    <t>1f</t>
  </si>
  <si>
    <t>Business Code</t>
  </si>
  <si>
    <t>2   a</t>
  </si>
  <si>
    <t>All other program revenue</t>
  </si>
  <si>
    <t>Total</t>
  </si>
  <si>
    <t>Investment income (including dividends, interest, and other similar amounts)</t>
  </si>
  <si>
    <t>Income from investment of tax-exempt bond proceeds</t>
  </si>
  <si>
    <t>Royalties</t>
  </si>
  <si>
    <t>6   a</t>
  </si>
  <si>
    <t>(i) Real</t>
  </si>
  <si>
    <t>(ii) Personal</t>
  </si>
  <si>
    <t>Gross rents</t>
  </si>
  <si>
    <t>Less: rental expenses</t>
  </si>
  <si>
    <t>Net rental income</t>
  </si>
  <si>
    <t>Rental income(loss)</t>
  </si>
  <si>
    <t>7   a</t>
  </si>
  <si>
    <t>Gross amount from sales of</t>
  </si>
  <si>
    <t>assets other than inventory</t>
  </si>
  <si>
    <t>(i) Securities</t>
  </si>
  <si>
    <t>(ii) Other</t>
  </si>
  <si>
    <t>Less: cost or other basis</t>
  </si>
  <si>
    <t>and sales expense</t>
  </si>
  <si>
    <t>Net gain or (loss)</t>
  </si>
  <si>
    <t>Gain or (loss)</t>
  </si>
  <si>
    <t>8   a</t>
  </si>
  <si>
    <t>a</t>
  </si>
  <si>
    <t>Gross income from fundraising events (not including $____________ of contributions reported on line 1c).  See Part IV, line 18</t>
  </si>
  <si>
    <t>Less; direct expenses</t>
  </si>
  <si>
    <t>Less: direct expenses</t>
  </si>
  <si>
    <t>9   a</t>
  </si>
  <si>
    <t>Gross income from gaming activities.  See part IV, line 19</t>
  </si>
  <si>
    <t>10 a</t>
  </si>
  <si>
    <t>Gross sale of inventory, less returns and allowances</t>
  </si>
  <si>
    <t>Less; cost of goods sold</t>
  </si>
  <si>
    <t>Net income or (loss) from sales of inventory</t>
  </si>
  <si>
    <t>Net gain or (loss) from gaming activities</t>
  </si>
  <si>
    <t>Net income or (loss) from fundraising events</t>
  </si>
  <si>
    <t>11 a</t>
  </si>
  <si>
    <t>All other revenue</t>
  </si>
  <si>
    <t>Total Revenue</t>
  </si>
  <si>
    <t>(A)</t>
  </si>
  <si>
    <t>Total revenue</t>
  </si>
  <si>
    <t>(D)</t>
  </si>
  <si>
    <t>(C )</t>
  </si>
  <si>
    <t>Related or exempt function revenue</t>
  </si>
  <si>
    <t>Unrelated business revenue</t>
  </si>
  <si>
    <t>Revenue excluded from  tax</t>
  </si>
  <si>
    <t>Contributions, gifts, grants and other similar amount</t>
  </si>
  <si>
    <t>Other Revenue</t>
  </si>
  <si>
    <t>Program Service Revenue</t>
  </si>
  <si>
    <t>Balance Sheet (Statement of Financial Position)</t>
  </si>
  <si>
    <t>Data source from Part X</t>
  </si>
  <si>
    <t>Cash &amp; Short-term Investments</t>
  </si>
  <si>
    <t>$</t>
  </si>
  <si>
    <t>1+2</t>
  </si>
  <si>
    <t>Grants &amp; Pledges Receivable</t>
  </si>
  <si>
    <t>Accounts Receivable</t>
  </si>
  <si>
    <t>4+5+6</t>
  </si>
  <si>
    <t>Notes Receivable</t>
  </si>
  <si>
    <t>Inventories</t>
  </si>
  <si>
    <t>Prepaid expenses</t>
  </si>
  <si>
    <t>Land, buildings &amp; equip (net)</t>
  </si>
  <si>
    <t>Investments</t>
  </si>
  <si>
    <t>11+12+13</t>
  </si>
  <si>
    <t>14+15</t>
  </si>
  <si>
    <t>Total Assets</t>
  </si>
  <si>
    <t>Liabilities and Net Assets</t>
  </si>
  <si>
    <t>Accounts Payable &amp; Accrued Expenses</t>
  </si>
  <si>
    <t>17+21+22</t>
  </si>
  <si>
    <t>Grants Payable</t>
  </si>
  <si>
    <t>Deferred Revenue</t>
  </si>
  <si>
    <t>Loans and Mortgages Payable</t>
  </si>
  <si>
    <t>20+23+24</t>
  </si>
  <si>
    <t>Other Liabilities</t>
  </si>
  <si>
    <t>Total Liabilities</t>
  </si>
  <si>
    <t>Unrestricted Net Assets</t>
  </si>
  <si>
    <t>Temporarily Restricted Net Assets</t>
  </si>
  <si>
    <t>Permanently Restricted Net Assets</t>
  </si>
  <si>
    <t>Total Net Assets</t>
  </si>
  <si>
    <t>Total Liabilities &amp; Net Assets</t>
  </si>
  <si>
    <t>Income Statement (Statement of Activities)</t>
  </si>
  <si>
    <t xml:space="preserve">
</t>
  </si>
  <si>
    <t>INCOME</t>
  </si>
  <si>
    <t>Data source from Part VIII</t>
  </si>
  <si>
    <t>Support</t>
  </si>
  <si>
    <t>Federated campaigns</t>
  </si>
  <si>
    <t>Fundraising events (net)</t>
  </si>
  <si>
    <t>1c + 8c</t>
  </si>
  <si>
    <t>Related Organization</t>
  </si>
  <si>
    <t>Grants and contributions</t>
  </si>
  <si>
    <t>1f - 1g</t>
  </si>
  <si>
    <t>In-kind contributions</t>
  </si>
  <si>
    <t>Total Support</t>
  </si>
  <si>
    <t>Revenue</t>
  </si>
  <si>
    <t>2a</t>
  </si>
  <si>
    <t>2b</t>
  </si>
  <si>
    <t>2c</t>
  </si>
  <si>
    <t>2d</t>
  </si>
  <si>
    <t>2e</t>
  </si>
  <si>
    <t>Other program service revenue</t>
  </si>
  <si>
    <t>2f</t>
  </si>
  <si>
    <t>Investment income</t>
  </si>
  <si>
    <t>3 + 4</t>
  </si>
  <si>
    <t>6d</t>
  </si>
  <si>
    <t>Net income from sale of assets</t>
  </si>
  <si>
    <t>7d</t>
  </si>
  <si>
    <t>Net income from gaming activities</t>
  </si>
  <si>
    <t>9c</t>
  </si>
  <si>
    <t>Net income from sales of inventory</t>
  </si>
  <si>
    <t>All other income</t>
  </si>
  <si>
    <t>5+ 11a + 11b+ 11c+ 11d</t>
  </si>
  <si>
    <t>Total Support &amp; Revenues</t>
  </si>
  <si>
    <t>EXPENSE</t>
  </si>
  <si>
    <t>Data source from Part IX</t>
  </si>
  <si>
    <t>Salaries &amp; Wages</t>
  </si>
  <si>
    <t>5 + 6 + 7</t>
  </si>
  <si>
    <t>Employee benefits &amp; taxes</t>
  </si>
  <si>
    <t>8 + 9 + 10</t>
  </si>
  <si>
    <t>Contract &amp; Professional Fees</t>
  </si>
  <si>
    <t>11a+11b+11c+11d+11e+11f+11g</t>
  </si>
  <si>
    <t>Grants paid</t>
  </si>
  <si>
    <t>1+2+3+4</t>
  </si>
  <si>
    <t>Payments to affiliates</t>
  </si>
  <si>
    <t>Operating expenses</t>
  </si>
  <si>
    <t>Other expenses</t>
  </si>
  <si>
    <t>24a+24b+24c+24e+24f</t>
  </si>
  <si>
    <t>Interest expense</t>
  </si>
  <si>
    <t>Depreciation &amp; amortization</t>
  </si>
  <si>
    <t>Total Expenses</t>
  </si>
  <si>
    <t>Data source from Part X - balance sheet</t>
  </si>
  <si>
    <t>Change in Unrestricted Net Assets</t>
  </si>
  <si>
    <t>Line 27(B) - 27(A)</t>
  </si>
  <si>
    <t>Change in Temp Restricted Net Assets</t>
  </si>
  <si>
    <t>Line 28(B) - 28(A)</t>
  </si>
  <si>
    <t>Change in Perm Restricted Net Assets</t>
  </si>
  <si>
    <t>Line 29(B) - 29(A)</t>
  </si>
  <si>
    <t>Total Change in Net Assets</t>
  </si>
  <si>
    <t>Do not include amounts reported on lines 6b,7b,8b, and 10b of part VIII</t>
  </si>
  <si>
    <t>Part   IX</t>
  </si>
  <si>
    <t>Grants and other assistance to individuals in the U.S.</t>
  </si>
  <si>
    <t>Benefits to or for members</t>
  </si>
  <si>
    <t>Compensation not included above, to disqualified persons (as defined under section 4958(f)(1) and persons described in section 4958(c)(3)(b)</t>
  </si>
  <si>
    <t>Other salaries and wages</t>
  </si>
  <si>
    <t>Pension plan contributions (includes section 401(k) and section 403(b) employer contribution</t>
  </si>
  <si>
    <t>Other employee benefits</t>
  </si>
  <si>
    <t>Management</t>
  </si>
  <si>
    <t>Legal</t>
  </si>
  <si>
    <t>Accounting</t>
  </si>
  <si>
    <t>Lobbying</t>
  </si>
  <si>
    <t>Professional fundraising services</t>
  </si>
  <si>
    <t>Investment management fees</t>
  </si>
  <si>
    <t>Other</t>
  </si>
  <si>
    <t>Advertising and promotion</t>
  </si>
  <si>
    <t>Office expense</t>
  </si>
  <si>
    <t>Information technology</t>
  </si>
  <si>
    <t>Occupancy</t>
  </si>
  <si>
    <t>Travel</t>
  </si>
  <si>
    <t>Payment of travel or entertainment expenses for any federal, state, or local public officials</t>
  </si>
  <si>
    <t>Conferences, conventions, or meetings</t>
  </si>
  <si>
    <t>Interest</t>
  </si>
  <si>
    <t>Depreciation, depletion, and amortization</t>
  </si>
  <si>
    <t>Insurance</t>
  </si>
  <si>
    <t>Total functional expenses</t>
  </si>
  <si>
    <r>
      <rPr>
        <b/>
        <sz val="8"/>
        <color indexed="8"/>
        <rFont val="Arial"/>
        <family val="2"/>
      </rPr>
      <t>Joint Costs.</t>
    </r>
    <r>
      <rPr>
        <sz val="8"/>
        <color indexed="8"/>
        <rFont val="Arial"/>
        <family val="2"/>
      </rPr>
      <t xml:space="preserve">  Check here ______ if following SOP 98-2.  Complete this line only if the organization reported in column (B) joint costs from a combined educational campaign and fundraising solicitation</t>
    </r>
  </si>
  <si>
    <t>Program Services expenses</t>
  </si>
  <si>
    <t>Management and general expenses</t>
  </si>
  <si>
    <t>Fundraising expenses</t>
  </si>
  <si>
    <t>Section 501(c)(3) and 501(c)(4) organizations must complete all columns.</t>
  </si>
  <si>
    <t>All other organizations must complete column (A) but are not required to complete columns (B), (C), and (D)</t>
  </si>
  <si>
    <t>Statement of Functional Expenses</t>
  </si>
  <si>
    <t>All other expenses  ___________________</t>
  </si>
  <si>
    <t>Payroll taxes</t>
  </si>
  <si>
    <t>12+13+14+15+16+17+18+19+23</t>
  </si>
  <si>
    <t>Page 10</t>
  </si>
  <si>
    <t>Fees for services (non-employees)</t>
  </si>
  <si>
    <t>1h</t>
  </si>
  <si>
    <t>Form 990</t>
  </si>
  <si>
    <t>Date</t>
  </si>
  <si>
    <t xml:space="preserve">  --</t>
  </si>
  <si>
    <t>Ratios</t>
  </si>
  <si>
    <t>Months Cash on Hand</t>
  </si>
  <si>
    <t>Cash and Short Term Investments</t>
  </si>
  <si>
    <t>Equals cash expenses</t>
  </si>
  <si>
    <t>Unrestricted Net Assets Ratio</t>
  </si>
  <si>
    <t xml:space="preserve"> Minus Depreciation</t>
  </si>
  <si>
    <t>Total expenses</t>
  </si>
  <si>
    <t>Reliance on Income Ratio</t>
  </si>
  <si>
    <t>Total income</t>
  </si>
  <si>
    <t>Personnel Expenses Ratio</t>
  </si>
  <si>
    <t>Total Salary &amp; Wages</t>
  </si>
  <si>
    <t>Total Personnel Expense</t>
  </si>
  <si>
    <t>Personnel Expense Ratio</t>
  </si>
  <si>
    <t>Program Expenses</t>
  </si>
  <si>
    <t>Management and General Expenses</t>
  </si>
  <si>
    <t>Fundraising Expenses</t>
  </si>
  <si>
    <t>Fundraising Efficiency</t>
  </si>
  <si>
    <t>Total Contributions, Gifts, Grants</t>
  </si>
  <si>
    <t>Contributions Raised per Fundraising Exp.</t>
  </si>
  <si>
    <t>Functional Expense Percentage</t>
  </si>
  <si>
    <t>Percentage</t>
  </si>
  <si>
    <t>Total Exp. Divided by 12 months</t>
  </si>
  <si>
    <t>Expenses divided by 12 months</t>
  </si>
  <si>
    <t>Months of expenses</t>
  </si>
  <si>
    <t>MANUAL ENTRY</t>
  </si>
  <si>
    <t>Manually enter the type and amount of the nonprofit's largest type of income. This activity must have systems and staffing to maintain. There is no standard benchmark.</t>
  </si>
  <si>
    <t xml:space="preserve">An indicator of how much contributed income is raised for each dollar spent on fundraising. Comparisons are most useful internally or to very similar organizations. </t>
  </si>
  <si>
    <t>per $ of fundraising</t>
  </si>
  <si>
    <t>of total expenses</t>
  </si>
  <si>
    <t>An indicator of the distribution of expenses.  Common benchmarks expect 65-70% of expenses to be for programs. Management &amp; fundraising expenses are defined in 990 instructions. These activities require adequate budgets in order to maintain a strong nonprofit.</t>
  </si>
  <si>
    <t>of total income</t>
  </si>
  <si>
    <t>The majority of nonprofits deliver services in the community through people. Personnel expenses are usually the largest portion of the budget. This formula is a useful view of the expense profile, especially from year to year.</t>
  </si>
  <si>
    <t>The worksheet was developed using information from 3 pages from the</t>
  </si>
  <si>
    <t>This worksheet mirrors page 11 of your 990.    At the top of the sheet in the</t>
  </si>
  <si>
    <t xml:space="preserve">numbers from the 990 to the corresponding cell on the worksheet.  You cannot </t>
  </si>
  <si>
    <t>entry of numbers is not allowed.</t>
  </si>
  <si>
    <t>This worksheet mirrors page 9 of your 990.    Transcribe numbers from the 990</t>
  </si>
  <si>
    <t xml:space="preserve">yellow highlighted cells input name of the organization and date.  Then transcribe </t>
  </si>
  <si>
    <t>This worksheet mirrors page 10 of your 990.    Transcribe numbers from the 990</t>
  </si>
  <si>
    <t>entry of numbers is not allowed.  You cannot enter numbers in the shaded cells.</t>
  </si>
  <si>
    <t>These tabs should be fully completed from the data input tabs.  Column F</t>
  </si>
  <si>
    <t>gives the source reference to the 900 and these columns can be hidden, but not</t>
  </si>
  <si>
    <t>deleted.  User is able to reformat these sheets, but entry is protected.</t>
  </si>
  <si>
    <t>User is able to reformat this tab</t>
  </si>
  <si>
    <t>Reliance on Income Ratio.  All other numbers are linked data input tabs.</t>
  </si>
  <si>
    <t>User will need to enter information on  Line 28 (highlighted in yellow) to get the</t>
  </si>
  <si>
    <t>ENTER COMPANY NAME</t>
  </si>
  <si>
    <t>ENTER DATE</t>
  </si>
  <si>
    <t>new IRS 990 filing to generate a year end Balance Sheet, Income Statement</t>
  </si>
  <si>
    <t>and a ratio analysis tool. The new 990 went into effect in 2008 for most nonprofits.</t>
  </si>
  <si>
    <t>This worksheet translates the financial data from the 990 into easy to use financial</t>
  </si>
  <si>
    <t xml:space="preserve">report formats and several useful ratios that can be useful as one part of a review  </t>
  </si>
  <si>
    <t xml:space="preserve">or analysis of a nonprofit.  The IRS 990 provides many types of information </t>
  </si>
  <si>
    <t xml:space="preserve">about a nonprofit, including program accomplishments, governance, and management. </t>
  </si>
  <si>
    <t>OVERVIEW OF THIS NONPROFIT MANAGEMENT RESOURCE</t>
  </si>
  <si>
    <t>GUIDE TO USING THIS 990 TO FINANCIALS STATEMENTS WORKSHEET</t>
  </si>
  <si>
    <t>Green tabs use the data to create the reports for your use.</t>
  </si>
  <si>
    <t>Yellow tabs require data entry. Enter information in yellow highlighted cells.</t>
  </si>
  <si>
    <t>Income Date Input (yellow tab)</t>
  </si>
  <si>
    <t>Expenses Data Input (yellow tab)</t>
  </si>
  <si>
    <t>Balance Sheet Data Input (yellow tab)</t>
  </si>
  <si>
    <t>Balance Sheet &amp; Income Statements (green tabs)</t>
  </si>
  <si>
    <t>Ratios (green tab)</t>
  </si>
  <si>
    <t xml:space="preserve">Formulas and links are protected cells. </t>
  </si>
  <si>
    <t>Pledges and grants receivable, net</t>
  </si>
  <si>
    <t>Accounts payable and accrued expenses</t>
  </si>
  <si>
    <t>Capital stock or trust principal, or current funds</t>
  </si>
  <si>
    <t>Total liabilities and net assets/fund balances</t>
  </si>
  <si>
    <t>Miscellaneous Revenue</t>
  </si>
  <si>
    <t>Grants and other assistance to governments and organizations in the U.S.</t>
  </si>
  <si>
    <t>Grants and other assistance to governments, organizations, and individuals outside the U.S.</t>
  </si>
  <si>
    <t>Compensation of current officers, directors, trustees, and key employees</t>
  </si>
  <si>
    <t xml:space="preserve">Having adequate cash to pay regular expenses and obligations is an indicator of financial stability. Data from the 990  about cash &amp; short-term investments is used to calculate the formula for how many MONTHS of expenses can be paid . A common benchmark is 3 months of cash. With cash on hand. </t>
  </si>
  <si>
    <t xml:space="preserve">Unrestricted Net Assets accumulated over time is a measure of the full "cushion" held by the nonprofit in all asset types, not only cash. The formula calculates how many MONTHS of expenses are available in Unrestricted Net Assets. </t>
  </si>
  <si>
    <t>Employee Benefits &amp; Taxes</t>
  </si>
  <si>
    <r>
      <t xml:space="preserve">enter numbers in the shaded cells.  The cells with </t>
    </r>
    <r>
      <rPr>
        <sz val="11"/>
        <color indexed="10"/>
        <rFont val="Arial"/>
        <family val="2"/>
      </rPr>
      <t>red borders</t>
    </r>
    <r>
      <rPr>
        <sz val="11"/>
        <rFont val="Arial"/>
        <family val="2"/>
      </rPr>
      <t xml:space="preserve"> are equations and </t>
    </r>
  </si>
  <si>
    <r>
      <t xml:space="preserve">to this worksheet.  The cells with </t>
    </r>
    <r>
      <rPr>
        <sz val="11"/>
        <color indexed="10"/>
        <rFont val="Arial"/>
        <family val="2"/>
      </rPr>
      <t>red borders</t>
    </r>
    <r>
      <rPr>
        <sz val="11"/>
        <color theme="1"/>
        <rFont val="Arial"/>
        <family val="2"/>
      </rPr>
      <t xml:space="preserve"> are equations and </t>
    </r>
  </si>
  <si>
    <r>
      <t xml:space="preserve">to this worksheet.  The cells with </t>
    </r>
    <r>
      <rPr>
        <sz val="11"/>
        <color indexed="10"/>
        <rFont val="Arial"/>
        <family val="2"/>
      </rPr>
      <t>red</t>
    </r>
    <r>
      <rPr>
        <sz val="11"/>
        <color theme="1"/>
        <rFont val="Arial"/>
        <family val="2"/>
      </rPr>
      <t xml:space="preserve"> </t>
    </r>
    <r>
      <rPr>
        <sz val="11"/>
        <color indexed="10"/>
        <rFont val="Arial"/>
        <family val="2"/>
      </rPr>
      <t>borders</t>
    </r>
    <r>
      <rPr>
        <sz val="11"/>
        <color theme="1"/>
        <rFont val="Arial"/>
        <family val="2"/>
      </rPr>
      <t xml:space="preserve"> are equations and </t>
    </r>
  </si>
  <si>
    <r>
      <rPr>
        <b/>
        <sz val="12"/>
        <color rgb="FF1F355E"/>
        <rFont val="Arial"/>
        <family val="2"/>
      </rPr>
      <t>Financial Management Resource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</si>
</sst>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 \ \ \ ;[Red]\(#,##0\)\ \ \ ;\—\ \ \ \ "/>
    <numFmt numFmtId="165" formatCode="[$-409]mmmm\ d\,\ yyyy;@"/>
    <numFmt numFmtId="166" formatCode="_(* #,##0_);_(* \(#,##0\);_(* &quot;-&quot;??_);_(@_)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name val="Times New Roman"/>
      <family val="1"/>
    </font>
    <font>
      <i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i/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rgb="FF1F355E"/>
      <name val="Arial"/>
      <family val="2"/>
    </font>
    <font>
      <b/>
      <sz val="11"/>
      <color theme="1"/>
      <name val="Arial"/>
      <family val="2"/>
    </font>
    <font>
      <b/>
      <sz val="12"/>
      <color rgb="FF1F355E"/>
      <name val="Arial"/>
      <family val="2"/>
    </font>
    <font>
      <b/>
      <sz val="11"/>
      <color rgb="FF1F355E"/>
      <name val="Arial"/>
      <family val="2"/>
    </font>
    <font>
      <sz val="11"/>
      <name val="Arial"/>
      <family val="2"/>
    </font>
    <font>
      <u/>
      <sz val="11"/>
      <color rgb="FF1F355E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1F355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 applyNumberFormat="0" applyFill="0" applyAlignment="0" applyProtection="0"/>
    <xf numFmtId="9" fontId="17" fillId="0" borderId="0" applyFont="0" applyFill="0" applyBorder="0" applyAlignment="0" applyProtection="0"/>
  </cellStyleXfs>
  <cellXfs count="31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20" fillId="3" borderId="1" xfId="0" applyFont="1" applyFill="1" applyBorder="1"/>
    <xf numFmtId="0" fontId="19" fillId="0" borderId="2" xfId="0" applyFont="1" applyBorder="1"/>
    <xf numFmtId="0" fontId="19" fillId="0" borderId="3" xfId="0" applyFont="1" applyBorder="1"/>
    <xf numFmtId="0" fontId="19" fillId="0" borderId="0" xfId="0" applyFont="1" applyAlignment="1">
      <alignment horizontal="right"/>
    </xf>
    <xf numFmtId="0" fontId="19" fillId="0" borderId="1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/>
    <xf numFmtId="0" fontId="19" fillId="0" borderId="6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7" xfId="0" applyFont="1" applyBorder="1" applyAlignment="1">
      <alignment horizontal="center"/>
    </xf>
    <xf numFmtId="0" fontId="19" fillId="0" borderId="7" xfId="0" applyFont="1" applyBorder="1"/>
    <xf numFmtId="0" fontId="20" fillId="0" borderId="7" xfId="0" applyFont="1" applyBorder="1"/>
    <xf numFmtId="0" fontId="19" fillId="0" borderId="8" xfId="0" applyFont="1" applyBorder="1"/>
    <xf numFmtId="0" fontId="19" fillId="3" borderId="4" xfId="0" applyFont="1" applyFill="1" applyBorder="1"/>
    <xf numFmtId="0" fontId="19" fillId="0" borderId="9" xfId="0" applyFont="1" applyBorder="1"/>
    <xf numFmtId="0" fontId="19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49" fontId="19" fillId="0" borderId="0" xfId="0" applyNumberFormat="1" applyFont="1" applyAlignment="1">
      <alignment horizontal="left"/>
    </xf>
    <xf numFmtId="0" fontId="21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6" xfId="0" applyFont="1" applyBorder="1" applyAlignment="1">
      <alignment horizontal="center"/>
    </xf>
    <xf numFmtId="0" fontId="19" fillId="0" borderId="10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3" borderId="8" xfId="0" applyFont="1" applyFill="1" applyBorder="1"/>
    <xf numFmtId="0" fontId="19" fillId="3" borderId="5" xfId="0" applyFont="1" applyFill="1" applyBorder="1"/>
    <xf numFmtId="0" fontId="19" fillId="3" borderId="6" xfId="0" applyFont="1" applyFill="1" applyBorder="1"/>
    <xf numFmtId="0" fontId="19" fillId="3" borderId="10" xfId="0" applyFont="1" applyFill="1" applyBorder="1"/>
    <xf numFmtId="0" fontId="19" fillId="3" borderId="7" xfId="0" applyFont="1" applyFill="1" applyBorder="1"/>
    <xf numFmtId="0" fontId="19" fillId="3" borderId="11" xfId="0" applyFont="1" applyFill="1" applyBorder="1"/>
    <xf numFmtId="49" fontId="19" fillId="0" borderId="9" xfId="0" applyNumberFormat="1" applyFont="1" applyBorder="1" applyAlignment="1">
      <alignment horizontal="left"/>
    </xf>
    <xf numFmtId="0" fontId="21" fillId="0" borderId="5" xfId="0" applyFont="1" applyBorder="1"/>
    <xf numFmtId="0" fontId="21" fillId="0" borderId="1" xfId="0" applyFont="1" applyBorder="1"/>
    <xf numFmtId="0" fontId="19" fillId="0" borderId="0" xfId="0" applyFont="1" applyAlignment="1">
      <alignment vertical="center" textRotation="90"/>
    </xf>
    <xf numFmtId="49" fontId="19" fillId="0" borderId="8" xfId="0" applyNumberFormat="1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vertical="center" textRotation="90"/>
    </xf>
    <xf numFmtId="49" fontId="19" fillId="0" borderId="9" xfId="0" applyNumberFormat="1" applyFont="1" applyBorder="1" applyAlignment="1">
      <alignment horizontal="left" vertical="top"/>
    </xf>
    <xf numFmtId="0" fontId="19" fillId="0" borderId="0" xfId="0" applyFont="1" applyBorder="1" applyAlignment="1">
      <alignment vertical="center" textRotation="90"/>
    </xf>
    <xf numFmtId="0" fontId="19" fillId="3" borderId="12" xfId="0" applyFont="1" applyFill="1" applyBorder="1"/>
    <xf numFmtId="0" fontId="19" fillId="3" borderId="13" xfId="0" applyFont="1" applyFill="1" applyBorder="1"/>
    <xf numFmtId="0" fontId="19" fillId="3" borderId="14" xfId="0" applyFont="1" applyFill="1" applyBorder="1"/>
    <xf numFmtId="0" fontId="19" fillId="3" borderId="9" xfId="0" applyFont="1" applyFill="1" applyBorder="1"/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2" fillId="3" borderId="0" xfId="0" applyFont="1" applyFill="1" applyAlignment="1"/>
    <xf numFmtId="0" fontId="23" fillId="0" borderId="0" xfId="0" applyFont="1"/>
    <xf numFmtId="0" fontId="22" fillId="3" borderId="2" xfId="0" applyFont="1" applyFill="1" applyBorder="1" applyAlignment="1">
      <alignment horizontal="center"/>
    </xf>
    <xf numFmtId="0" fontId="23" fillId="0" borderId="1" xfId="0" applyFont="1" applyBorder="1"/>
    <xf numFmtId="0" fontId="23" fillId="3" borderId="12" xfId="0" applyFont="1" applyFill="1" applyBorder="1"/>
    <xf numFmtId="0" fontId="23" fillId="0" borderId="8" xfId="0" applyFont="1" applyBorder="1"/>
    <xf numFmtId="0" fontId="20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166" fontId="22" fillId="3" borderId="4" xfId="1" applyNumberFormat="1" applyFont="1" applyFill="1" applyBorder="1"/>
    <xf numFmtId="166" fontId="19" fillId="0" borderId="4" xfId="1" applyNumberFormat="1" applyFont="1" applyBorder="1" applyAlignment="1">
      <alignment horizontal="center"/>
    </xf>
    <xf numFmtId="166" fontId="22" fillId="3" borderId="12" xfId="1" applyNumberFormat="1" applyFont="1" applyFill="1" applyBorder="1"/>
    <xf numFmtId="166" fontId="22" fillId="3" borderId="13" xfId="1" applyNumberFormat="1" applyFont="1" applyFill="1" applyBorder="1"/>
    <xf numFmtId="166" fontId="22" fillId="3" borderId="14" xfId="1" applyNumberFormat="1" applyFont="1" applyFill="1" applyBorder="1"/>
    <xf numFmtId="166" fontId="22" fillId="0" borderId="0" xfId="1" applyNumberFormat="1" applyFont="1"/>
    <xf numFmtId="166" fontId="22" fillId="3" borderId="1" xfId="1" applyNumberFormat="1" applyFont="1" applyFill="1" applyBorder="1"/>
    <xf numFmtId="166" fontId="22" fillId="3" borderId="2" xfId="1" applyNumberFormat="1" applyFont="1" applyFill="1" applyBorder="1"/>
    <xf numFmtId="166" fontId="22" fillId="3" borderId="3" xfId="1" applyNumberFormat="1" applyFont="1" applyFill="1" applyBorder="1"/>
    <xf numFmtId="0" fontId="19" fillId="0" borderId="8" xfId="0" applyFont="1" applyBorder="1" applyAlignment="1">
      <alignment horizontal="left" vertical="top"/>
    </xf>
    <xf numFmtId="164" fontId="5" fillId="0" borderId="0" xfId="0" applyNumberFormat="1" applyFont="1" applyFill="1" applyBorder="1"/>
    <xf numFmtId="164" fontId="7" fillId="0" borderId="0" xfId="0" applyNumberFormat="1" applyFont="1"/>
    <xf numFmtId="49" fontId="7" fillId="0" borderId="0" xfId="0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/>
    <xf numFmtId="164" fontId="24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49" fontId="9" fillId="0" borderId="0" xfId="0" applyNumberFormat="1" applyFont="1" applyBorder="1" applyAlignment="1">
      <alignment horizontal="center" wrapText="1"/>
    </xf>
    <xf numFmtId="164" fontId="10" fillId="0" borderId="0" xfId="0" applyNumberFormat="1" applyFont="1" applyBorder="1"/>
    <xf numFmtId="49" fontId="9" fillId="0" borderId="0" xfId="0" applyNumberFormat="1" applyFont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Border="1" applyAlignment="1">
      <alignment horizontal="center"/>
    </xf>
    <xf numFmtId="3" fontId="8" fillId="0" borderId="0" xfId="2" applyNumberFormat="1" applyFont="1" applyAlignment="1">
      <alignment horizontal="right"/>
    </xf>
    <xf numFmtId="6" fontId="8" fillId="0" borderId="0" xfId="2" applyNumberFormat="1" applyFont="1"/>
    <xf numFmtId="3" fontId="8" fillId="0" borderId="0" xfId="0" applyNumberFormat="1" applyFont="1" applyAlignment="1">
      <alignment horizontal="right"/>
    </xf>
    <xf numFmtId="49" fontId="8" fillId="0" borderId="0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164" fontId="8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2" xfId="2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center"/>
    </xf>
    <xf numFmtId="3" fontId="8" fillId="0" borderId="0" xfId="0" applyNumberFormat="1" applyFont="1"/>
    <xf numFmtId="3" fontId="8" fillId="0" borderId="0" xfId="1" applyNumberFormat="1" applyFont="1" applyAlignment="1">
      <alignment horizontal="right"/>
    </xf>
    <xf numFmtId="3" fontId="8" fillId="0" borderId="7" xfId="1" applyNumberFormat="1" applyFont="1" applyBorder="1" applyAlignment="1">
      <alignment horizontal="right"/>
    </xf>
    <xf numFmtId="6" fontId="8" fillId="0" borderId="0" xfId="2" applyNumberFormat="1" applyFont="1" applyBorder="1"/>
    <xf numFmtId="3" fontId="8" fillId="0" borderId="0" xfId="2" applyNumberFormat="1" applyFont="1" applyBorder="1" applyAlignment="1">
      <alignment horizontal="right"/>
    </xf>
    <xf numFmtId="164" fontId="13" fillId="0" borderId="0" xfId="0" applyNumberFormat="1" applyFont="1"/>
    <xf numFmtId="6" fontId="9" fillId="0" borderId="0" xfId="2" applyNumberFormat="1" applyFont="1"/>
    <xf numFmtId="49" fontId="24" fillId="0" borderId="0" xfId="0" applyNumberFormat="1" applyFont="1" applyBorder="1" applyAlignment="1">
      <alignment horizontal="left"/>
    </xf>
    <xf numFmtId="41" fontId="22" fillId="0" borderId="15" xfId="0" applyNumberFormat="1" applyFont="1" applyBorder="1" applyAlignment="1">
      <alignment horizontal="right"/>
    </xf>
    <xf numFmtId="166" fontId="19" fillId="0" borderId="0" xfId="0" applyNumberFormat="1" applyFont="1"/>
    <xf numFmtId="14" fontId="23" fillId="0" borderId="0" xfId="0" applyNumberFormat="1" applyFont="1"/>
    <xf numFmtId="0" fontId="23" fillId="0" borderId="0" xfId="0" applyFont="1" applyAlignment="1">
      <alignment horizontal="center"/>
    </xf>
    <xf numFmtId="14" fontId="23" fillId="0" borderId="0" xfId="0" applyNumberFormat="1" applyFont="1" applyAlignment="1">
      <alignment horizontal="right"/>
    </xf>
    <xf numFmtId="1" fontId="10" fillId="0" borderId="0" xfId="0" applyNumberFormat="1" applyFont="1" applyFill="1"/>
    <xf numFmtId="164" fontId="13" fillId="0" borderId="0" xfId="0" applyNumberFormat="1" applyFont="1" applyFill="1"/>
    <xf numFmtId="164" fontId="6" fillId="0" borderId="0" xfId="0" applyNumberFormat="1" applyFont="1" applyFill="1" applyAlignment="1">
      <alignment horizontal="centerContinuous"/>
    </xf>
    <xf numFmtId="164" fontId="13" fillId="0" borderId="0" xfId="0" applyNumberFormat="1" applyFont="1" applyFill="1" applyAlignment="1">
      <alignment horizontal="centerContinuous"/>
    </xf>
    <xf numFmtId="38" fontId="13" fillId="0" borderId="0" xfId="1" applyNumberFormat="1" applyFont="1" applyFill="1" applyAlignment="1">
      <alignment horizontal="centerContinuous"/>
    </xf>
    <xf numFmtId="38" fontId="13" fillId="0" borderId="0" xfId="1" applyNumberFormat="1" applyFont="1" applyFill="1"/>
    <xf numFmtId="164" fontId="13" fillId="0" borderId="0" xfId="0" applyNumberFormat="1" applyFont="1" applyFill="1" applyBorder="1"/>
    <xf numFmtId="164" fontId="9" fillId="0" borderId="0" xfId="0" applyNumberFormat="1" applyFont="1" applyFill="1" applyAlignment="1"/>
    <xf numFmtId="164" fontId="8" fillId="0" borderId="0" xfId="0" applyNumberFormat="1" applyFont="1" applyFill="1"/>
    <xf numFmtId="38" fontId="8" fillId="0" borderId="0" xfId="1" applyNumberFormat="1" applyFont="1" applyFill="1"/>
    <xf numFmtId="164" fontId="8" fillId="0" borderId="0" xfId="0" applyNumberFormat="1" applyFont="1" applyFill="1" applyAlignment="1">
      <alignment horizontal="centerContinuous"/>
    </xf>
    <xf numFmtId="38" fontId="14" fillId="0" borderId="0" xfId="3" applyNumberFormat="1" applyFont="1" applyFill="1"/>
    <xf numFmtId="49" fontId="8" fillId="0" borderId="0" xfId="0" applyNumberFormat="1" applyFont="1" applyFill="1" applyBorder="1" applyAlignment="1">
      <alignment horizontal="left"/>
    </xf>
    <xf numFmtId="164" fontId="22" fillId="0" borderId="0" xfId="0" applyNumberFormat="1" applyFont="1" applyFill="1"/>
    <xf numFmtId="38" fontId="14" fillId="0" borderId="7" xfId="1" applyNumberFormat="1" applyFont="1" applyFill="1" applyBorder="1"/>
    <xf numFmtId="164" fontId="9" fillId="0" borderId="0" xfId="0" applyNumberFormat="1" applyFont="1" applyFill="1"/>
    <xf numFmtId="38" fontId="14" fillId="0" borderId="16" xfId="1" applyNumberFormat="1" applyFont="1" applyFill="1" applyBorder="1"/>
    <xf numFmtId="38" fontId="14" fillId="0" borderId="0" xfId="1" applyNumberFormat="1" applyFont="1" applyFill="1" applyBorder="1"/>
    <xf numFmtId="164" fontId="9" fillId="0" borderId="0" xfId="0" applyNumberFormat="1" applyFont="1" applyFill="1" applyAlignment="1">
      <alignment horizontal="left"/>
    </xf>
    <xf numFmtId="38" fontId="14" fillId="0" borderId="0" xfId="1" applyNumberFormat="1" applyFont="1" applyFill="1"/>
    <xf numFmtId="38" fontId="8" fillId="0" borderId="0" xfId="1" applyNumberFormat="1" applyFont="1" applyBorder="1"/>
    <xf numFmtId="38" fontId="8" fillId="0" borderId="7" xfId="1" applyNumberFormat="1" applyFont="1" applyBorder="1"/>
    <xf numFmtId="164" fontId="8" fillId="0" borderId="0" xfId="0" applyNumberFormat="1" applyFont="1" applyFill="1" applyBorder="1"/>
    <xf numFmtId="38" fontId="8" fillId="0" borderId="17" xfId="1" applyNumberFormat="1" applyFont="1" applyFill="1" applyBorder="1"/>
    <xf numFmtId="0" fontId="12" fillId="0" borderId="0" xfId="0" applyNumberFormat="1" applyFont="1" applyAlignment="1">
      <alignment horizontal="left"/>
    </xf>
    <xf numFmtId="3" fontId="9" fillId="0" borderId="17" xfId="2" applyNumberFormat="1" applyFont="1" applyBorder="1" applyAlignment="1">
      <alignment horizontal="right"/>
    </xf>
    <xf numFmtId="164" fontId="9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17" fillId="0" borderId="0" xfId="1" applyNumberFormat="1" applyFont="1"/>
    <xf numFmtId="0" fontId="18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166" fontId="25" fillId="0" borderId="0" xfId="1" applyNumberFormat="1" applyFont="1"/>
    <xf numFmtId="0" fontId="19" fillId="0" borderId="7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2" xfId="0" applyFont="1" applyBorder="1" applyProtection="1"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Protection="1">
      <protection locked="0"/>
    </xf>
    <xf numFmtId="0" fontId="19" fillId="0" borderId="7" xfId="0" applyFont="1" applyBorder="1" applyProtection="1">
      <protection locked="0"/>
    </xf>
    <xf numFmtId="166" fontId="19" fillId="0" borderId="0" xfId="0" applyNumberFormat="1" applyFont="1" applyProtection="1">
      <protection locked="0"/>
    </xf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23" fillId="3" borderId="1" xfId="0" applyFont="1" applyFill="1" applyBorder="1" applyProtection="1"/>
    <xf numFmtId="0" fontId="22" fillId="3" borderId="3" xfId="0" applyFont="1" applyFill="1" applyBorder="1" applyAlignment="1" applyProtection="1">
      <alignment horizontal="center"/>
    </xf>
    <xf numFmtId="0" fontId="19" fillId="0" borderId="8" xfId="0" applyFont="1" applyBorder="1" applyProtection="1"/>
    <xf numFmtId="0" fontId="19" fillId="0" borderId="2" xfId="0" applyFont="1" applyBorder="1" applyAlignment="1" applyProtection="1">
      <alignment horizontal="center"/>
    </xf>
    <xf numFmtId="0" fontId="19" fillId="0" borderId="8" xfId="0" applyFont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23" fillId="0" borderId="10" xfId="0" applyFont="1" applyBorder="1" applyProtection="1"/>
    <xf numFmtId="0" fontId="19" fillId="0" borderId="2" xfId="0" applyFont="1" applyBorder="1" applyProtection="1"/>
    <xf numFmtId="0" fontId="19" fillId="0" borderId="5" xfId="0" applyFont="1" applyBorder="1" applyAlignment="1" applyProtection="1">
      <alignment wrapText="1"/>
    </xf>
    <xf numFmtId="0" fontId="19" fillId="0" borderId="5" xfId="0" applyFont="1" applyBorder="1" applyProtection="1"/>
    <xf numFmtId="0" fontId="19" fillId="0" borderId="6" xfId="0" applyFont="1" applyBorder="1" applyProtection="1"/>
    <xf numFmtId="0" fontId="19" fillId="0" borderId="0" xfId="0" applyFont="1" applyBorder="1" applyAlignment="1" applyProtection="1">
      <alignment wrapText="1"/>
    </xf>
    <xf numFmtId="0" fontId="19" fillId="0" borderId="0" xfId="0" applyFont="1" applyBorder="1" applyProtection="1"/>
    <xf numFmtId="0" fontId="19" fillId="0" borderId="18" xfId="0" applyFont="1" applyBorder="1" applyProtection="1"/>
    <xf numFmtId="0" fontId="19" fillId="0" borderId="14" xfId="0" applyFont="1" applyBorder="1" applyProtection="1"/>
    <xf numFmtId="0" fontId="19" fillId="0" borderId="4" xfId="0" applyFont="1" applyBorder="1" applyProtection="1"/>
    <xf numFmtId="0" fontId="20" fillId="0" borderId="7" xfId="0" applyFont="1" applyBorder="1" applyAlignment="1" applyProtection="1">
      <alignment wrapText="1"/>
    </xf>
    <xf numFmtId="0" fontId="19" fillId="0" borderId="7" xfId="0" applyFont="1" applyBorder="1" applyProtection="1"/>
    <xf numFmtId="0" fontId="20" fillId="0" borderId="7" xfId="0" applyFont="1" applyBorder="1" applyProtection="1"/>
    <xf numFmtId="0" fontId="19" fillId="0" borderId="0" xfId="0" applyFont="1" applyAlignment="1" applyProtection="1">
      <alignment horizontal="right"/>
    </xf>
    <xf numFmtId="166" fontId="22" fillId="0" borderId="0" xfId="1" applyNumberFormat="1" applyFont="1" applyProtection="1">
      <protection locked="0"/>
    </xf>
    <xf numFmtId="166" fontId="19" fillId="0" borderId="4" xfId="1" applyNumberFormat="1" applyFont="1" applyBorder="1" applyProtection="1">
      <protection locked="0"/>
    </xf>
    <xf numFmtId="166" fontId="22" fillId="0" borderId="7" xfId="1" applyNumberFormat="1" applyFont="1" applyBorder="1" applyProtection="1">
      <protection locked="0"/>
    </xf>
    <xf numFmtId="0" fontId="20" fillId="0" borderId="0" xfId="0" applyFont="1" applyProtection="1"/>
    <xf numFmtId="166" fontId="22" fillId="3" borderId="4" xfId="1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4" fontId="24" fillId="0" borderId="0" xfId="0" applyNumberFormat="1" applyFont="1" applyProtection="1">
      <protection locked="0"/>
    </xf>
    <xf numFmtId="14" fontId="11" fillId="0" borderId="0" xfId="0" applyNumberFormat="1" applyFont="1" applyProtection="1">
      <protection locked="0"/>
    </xf>
    <xf numFmtId="164" fontId="24" fillId="0" borderId="0" xfId="0" applyNumberFormat="1" applyFont="1" applyAlignment="1" applyProtection="1">
      <alignment horizontal="left"/>
      <protection locked="0"/>
    </xf>
    <xf numFmtId="164" fontId="13" fillId="0" borderId="0" xfId="0" applyNumberFormat="1" applyFont="1" applyFill="1" applyProtection="1">
      <protection locked="0"/>
    </xf>
    <xf numFmtId="164" fontId="8" fillId="0" borderId="0" xfId="0" applyNumberFormat="1" applyFont="1" applyFill="1" applyProtection="1">
      <protection locked="0"/>
    </xf>
    <xf numFmtId="164" fontId="22" fillId="0" borderId="0" xfId="0" applyNumberFormat="1" applyFont="1" applyFill="1" applyAlignment="1" applyProtection="1">
      <alignment horizontal="left"/>
      <protection locked="0"/>
    </xf>
    <xf numFmtId="164" fontId="8" fillId="0" borderId="0" xfId="0" applyNumberFormat="1" applyFont="1" applyFill="1" applyAlignment="1" applyProtection="1">
      <alignment horizontal="left"/>
      <protection locked="0"/>
    </xf>
    <xf numFmtId="0" fontId="23" fillId="4" borderId="19" xfId="0" applyFont="1" applyFill="1" applyBorder="1" applyAlignment="1" applyProtection="1">
      <protection locked="0"/>
    </xf>
    <xf numFmtId="0" fontId="23" fillId="4" borderId="7" xfId="0" applyFont="1" applyFill="1" applyBorder="1" applyAlignment="1" applyProtection="1">
      <protection locked="0"/>
    </xf>
    <xf numFmtId="14" fontId="23" fillId="4" borderId="0" xfId="0" applyNumberFormat="1" applyFont="1" applyFill="1" applyProtection="1">
      <protection locked="0"/>
    </xf>
    <xf numFmtId="0" fontId="19" fillId="0" borderId="1" xfId="0" applyFont="1" applyBorder="1" applyAlignment="1" applyProtection="1">
      <alignment horizontal="center"/>
      <protection locked="0"/>
    </xf>
    <xf numFmtId="166" fontId="22" fillId="0" borderId="20" xfId="1" applyNumberFormat="1" applyFont="1" applyBorder="1" applyProtection="1"/>
    <xf numFmtId="166" fontId="22" fillId="0" borderId="20" xfId="1" applyNumberFormat="1" applyFont="1" applyFill="1" applyBorder="1" applyProtection="1"/>
    <xf numFmtId="0" fontId="19" fillId="3" borderId="4" xfId="0" applyFont="1" applyFill="1" applyBorder="1" applyAlignment="1" applyProtection="1">
      <alignment horizontal="center"/>
    </xf>
    <xf numFmtId="166" fontId="22" fillId="3" borderId="12" xfId="1" applyNumberFormat="1" applyFont="1" applyFill="1" applyBorder="1" applyProtection="1"/>
    <xf numFmtId="166" fontId="22" fillId="3" borderId="14" xfId="1" applyNumberFormat="1" applyFont="1" applyFill="1" applyBorder="1" applyProtection="1"/>
    <xf numFmtId="0" fontId="23" fillId="0" borderId="7" xfId="0" applyFont="1" applyBorder="1" applyAlignment="1" applyProtection="1">
      <alignment horizontal="right"/>
    </xf>
    <xf numFmtId="166" fontId="22" fillId="0" borderId="20" xfId="1" applyNumberFormat="1" applyFont="1" applyBorder="1"/>
    <xf numFmtId="0" fontId="19" fillId="3" borderId="3" xfId="0" applyFont="1" applyFill="1" applyBorder="1"/>
    <xf numFmtId="166" fontId="22" fillId="0" borderId="20" xfId="1" applyNumberFormat="1" applyFont="1" applyBorder="1" applyProtection="1">
      <protection locked="0"/>
    </xf>
    <xf numFmtId="0" fontId="19" fillId="0" borderId="6" xfId="0" applyFont="1" applyBorder="1" applyAlignment="1">
      <alignment horizontal="center" vertical="top" wrapText="1"/>
    </xf>
    <xf numFmtId="166" fontId="22" fillId="0" borderId="20" xfId="1" applyNumberFormat="1" applyFont="1" applyBorder="1" applyAlignment="1" applyProtection="1">
      <alignment wrapText="1"/>
    </xf>
    <xf numFmtId="166" fontId="22" fillId="3" borderId="13" xfId="1" applyNumberFormat="1" applyFont="1" applyFill="1" applyBorder="1" applyAlignment="1" applyProtection="1">
      <alignment wrapText="1"/>
    </xf>
    <xf numFmtId="166" fontId="22" fillId="3" borderId="3" xfId="1" applyNumberFormat="1" applyFont="1" applyFill="1" applyBorder="1" applyProtection="1"/>
    <xf numFmtId="164" fontId="26" fillId="0" borderId="0" xfId="0" applyNumberFormat="1" applyFont="1" applyProtection="1">
      <protection locked="0"/>
    </xf>
    <xf numFmtId="166" fontId="22" fillId="3" borderId="0" xfId="1" applyNumberFormat="1" applyFont="1" applyFill="1" applyProtection="1"/>
    <xf numFmtId="0" fontId="0" fillId="0" borderId="7" xfId="0" applyBorder="1"/>
    <xf numFmtId="0" fontId="18" fillId="0" borderId="7" xfId="0" applyFont="1" applyBorder="1"/>
    <xf numFmtId="0" fontId="18" fillId="0" borderId="0" xfId="0" applyFont="1" applyBorder="1"/>
    <xf numFmtId="166" fontId="22" fillId="4" borderId="4" xfId="1" applyNumberFormat="1" applyFont="1" applyFill="1" applyBorder="1" applyProtection="1">
      <protection locked="0"/>
    </xf>
    <xf numFmtId="166" fontId="22" fillId="4" borderId="3" xfId="1" applyNumberFormat="1" applyFont="1" applyFill="1" applyBorder="1" applyProtection="1">
      <protection locked="0"/>
    </xf>
    <xf numFmtId="166" fontId="22" fillId="4" borderId="14" xfId="1" applyNumberFormat="1" applyFont="1" applyFill="1" applyBorder="1" applyProtection="1">
      <protection locked="0"/>
    </xf>
    <xf numFmtId="166" fontId="22" fillId="4" borderId="12" xfId="1" applyNumberFormat="1" applyFont="1" applyFill="1" applyBorder="1" applyProtection="1">
      <protection locked="0"/>
    </xf>
    <xf numFmtId="166" fontId="22" fillId="4" borderId="3" xfId="1" applyNumberFormat="1" applyFont="1" applyFill="1" applyBorder="1" applyAlignment="1" applyProtection="1">
      <alignment wrapText="1"/>
      <protection locked="0"/>
    </xf>
    <xf numFmtId="166" fontId="22" fillId="4" borderId="6" xfId="1" applyNumberFormat="1" applyFont="1" applyFill="1" applyBorder="1" applyProtection="1">
      <protection locked="0"/>
    </xf>
    <xf numFmtId="166" fontId="22" fillId="4" borderId="11" xfId="1" applyNumberFormat="1" applyFont="1" applyFill="1" applyBorder="1" applyProtection="1">
      <protection locked="0"/>
    </xf>
    <xf numFmtId="166" fontId="22" fillId="4" borderId="1" xfId="1" applyNumberFormat="1" applyFont="1" applyFill="1" applyBorder="1" applyProtection="1">
      <protection locked="0"/>
    </xf>
    <xf numFmtId="166" fontId="22" fillId="4" borderId="10" xfId="1" applyNumberFormat="1" applyFont="1" applyFill="1" applyBorder="1" applyProtection="1">
      <protection locked="0"/>
    </xf>
    <xf numFmtId="166" fontId="22" fillId="4" borderId="2" xfId="1" applyNumberFormat="1" applyFont="1" applyFill="1" applyBorder="1" applyProtection="1">
      <protection locked="0"/>
    </xf>
    <xf numFmtId="0" fontId="19" fillId="4" borderId="7" xfId="0" applyFont="1" applyFill="1" applyBorder="1" applyProtection="1">
      <protection locked="0"/>
    </xf>
    <xf numFmtId="0" fontId="19" fillId="4" borderId="4" xfId="0" applyFont="1" applyFill="1" applyBorder="1" applyProtection="1">
      <protection locked="0"/>
    </xf>
    <xf numFmtId="166" fontId="22" fillId="4" borderId="4" xfId="1" applyNumberFormat="1" applyFont="1" applyFill="1" applyBorder="1" applyAlignment="1" applyProtection="1">
      <alignment wrapText="1"/>
      <protection locked="0"/>
    </xf>
    <xf numFmtId="0" fontId="19" fillId="4" borderId="2" xfId="0" applyFont="1" applyFill="1" applyBorder="1" applyProtection="1">
      <protection locked="0"/>
    </xf>
    <xf numFmtId="0" fontId="19" fillId="4" borderId="1" xfId="0" applyFont="1" applyFill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4" fillId="2" borderId="0" xfId="0" applyFont="1" applyFill="1"/>
    <xf numFmtId="0" fontId="24" fillId="0" borderId="0" xfId="0" applyFont="1"/>
    <xf numFmtId="0" fontId="30" fillId="0" borderId="7" xfId="0" applyFont="1" applyBorder="1"/>
    <xf numFmtId="0" fontId="28" fillId="0" borderId="0" xfId="0" applyFont="1" applyBorder="1"/>
    <xf numFmtId="0" fontId="27" fillId="0" borderId="0" xfId="0" applyFont="1"/>
    <xf numFmtId="0" fontId="32" fillId="0" borderId="0" xfId="0" applyFont="1"/>
    <xf numFmtId="0" fontId="32" fillId="0" borderId="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7" xfId="0" applyFont="1" applyBorder="1"/>
    <xf numFmtId="166" fontId="22" fillId="0" borderId="7" xfId="1" applyNumberFormat="1" applyFont="1" applyBorder="1"/>
    <xf numFmtId="0" fontId="22" fillId="0" borderId="2" xfId="0" applyFont="1" applyBorder="1"/>
    <xf numFmtId="166" fontId="22" fillId="0" borderId="2" xfId="1" applyNumberFormat="1" applyFont="1" applyBorder="1"/>
    <xf numFmtId="38" fontId="22" fillId="0" borderId="7" xfId="0" applyNumberFormat="1" applyFont="1" applyBorder="1"/>
    <xf numFmtId="43" fontId="23" fillId="0" borderId="0" xfId="0" applyNumberFormat="1" applyFont="1"/>
    <xf numFmtId="43" fontId="23" fillId="0" borderId="0" xfId="0" applyNumberFormat="1" applyFont="1" applyAlignment="1">
      <alignment horizontal="center"/>
    </xf>
    <xf numFmtId="38" fontId="22" fillId="0" borderId="0" xfId="0" applyNumberFormat="1" applyFont="1"/>
    <xf numFmtId="3" fontId="22" fillId="0" borderId="7" xfId="0" applyNumberFormat="1" applyFont="1" applyBorder="1"/>
    <xf numFmtId="40" fontId="23" fillId="0" borderId="0" xfId="0" applyNumberFormat="1" applyFont="1"/>
    <xf numFmtId="0" fontId="23" fillId="4" borderId="0" xfId="0" applyFont="1" applyFill="1" applyAlignment="1" applyProtection="1">
      <alignment horizontal="left"/>
      <protection locked="0"/>
    </xf>
    <xf numFmtId="166" fontId="22" fillId="4" borderId="0" xfId="1" applyNumberFormat="1" applyFont="1" applyFill="1" applyProtection="1">
      <protection locked="0"/>
    </xf>
    <xf numFmtId="0" fontId="34" fillId="4" borderId="0" xfId="0" applyFont="1" applyFill="1" applyAlignment="1" applyProtection="1">
      <alignment horizontal="center"/>
      <protection locked="0"/>
    </xf>
    <xf numFmtId="167" fontId="23" fillId="0" borderId="0" xfId="1" applyNumberFormat="1" applyFont="1"/>
    <xf numFmtId="0" fontId="22" fillId="0" borderId="0" xfId="0" applyFont="1" applyAlignment="1" applyProtection="1">
      <alignment horizontal="center"/>
      <protection locked="0"/>
    </xf>
    <xf numFmtId="3" fontId="22" fillId="0" borderId="0" xfId="0" applyNumberFormat="1" applyFont="1"/>
    <xf numFmtId="0" fontId="23" fillId="0" borderId="0" xfId="0" applyFont="1" applyFill="1" applyBorder="1"/>
    <xf numFmtId="167" fontId="23" fillId="0" borderId="0" xfId="0" applyNumberFormat="1" applyFont="1"/>
    <xf numFmtId="0" fontId="23" fillId="0" borderId="7" xfId="0" applyFont="1" applyBorder="1" applyAlignment="1">
      <alignment horizontal="center"/>
    </xf>
    <xf numFmtId="9" fontId="23" fillId="0" borderId="0" xfId="4" applyFont="1" applyAlignment="1">
      <alignment horizontal="center" vertical="center"/>
    </xf>
    <xf numFmtId="9" fontId="23" fillId="0" borderId="7" xfId="4" applyFont="1" applyBorder="1" applyAlignment="1">
      <alignment horizontal="center" vertical="center"/>
    </xf>
    <xf numFmtId="0" fontId="22" fillId="0" borderId="0" xfId="0" applyFont="1" applyFill="1" applyBorder="1"/>
    <xf numFmtId="9" fontId="22" fillId="0" borderId="0" xfId="4" applyFont="1" applyAlignment="1">
      <alignment horizontal="center"/>
    </xf>
    <xf numFmtId="44" fontId="23" fillId="0" borderId="0" xfId="1" applyNumberFormat="1" applyFont="1"/>
    <xf numFmtId="0" fontId="24" fillId="0" borderId="0" xfId="0" applyFont="1" applyAlignment="1">
      <alignment horizontal="center"/>
    </xf>
    <xf numFmtId="166" fontId="24" fillId="0" borderId="0" xfId="1" applyNumberFormat="1" applyFont="1"/>
    <xf numFmtId="0" fontId="35" fillId="2" borderId="7" xfId="0" applyFont="1" applyFill="1" applyBorder="1"/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left" wrapText="1"/>
    </xf>
    <xf numFmtId="0" fontId="20" fillId="0" borderId="6" xfId="0" applyFont="1" applyBorder="1" applyAlignment="1" applyProtection="1">
      <alignment horizontal="left" wrapText="1"/>
    </xf>
    <xf numFmtId="0" fontId="20" fillId="0" borderId="0" xfId="0" applyFont="1" applyBorder="1" applyAlignment="1" applyProtection="1">
      <alignment horizontal="left" wrapText="1"/>
    </xf>
    <xf numFmtId="0" fontId="20" fillId="0" borderId="18" xfId="0" applyFont="1" applyBorder="1" applyAlignment="1" applyProtection="1">
      <alignment horizontal="left" wrapText="1"/>
    </xf>
    <xf numFmtId="0" fontId="19" fillId="0" borderId="5" xfId="0" applyFont="1" applyBorder="1" applyAlignment="1" applyProtection="1">
      <alignment horizontal="center" vertical="center" textRotation="90"/>
    </xf>
    <xf numFmtId="0" fontId="19" fillId="0" borderId="0" xfId="0" applyFont="1" applyBorder="1" applyAlignment="1" applyProtection="1">
      <alignment horizontal="center" vertical="center" textRotation="90"/>
    </xf>
    <xf numFmtId="0" fontId="19" fillId="0" borderId="7" xfId="0" applyFont="1" applyBorder="1" applyAlignment="1" applyProtection="1">
      <alignment horizontal="center" vertical="center" textRotation="90"/>
    </xf>
    <xf numFmtId="0" fontId="20" fillId="0" borderId="5" xfId="0" applyFont="1" applyBorder="1" applyAlignment="1" applyProtection="1">
      <alignment vertical="center" textRotation="90"/>
    </xf>
    <xf numFmtId="0" fontId="20" fillId="0" borderId="0" xfId="0" applyFont="1" applyBorder="1" applyAlignment="1" applyProtection="1">
      <alignment vertical="center" textRotation="90"/>
    </xf>
    <xf numFmtId="0" fontId="19" fillId="0" borderId="0" xfId="0" applyFont="1" applyBorder="1" applyAlignment="1" applyProtection="1">
      <alignment horizontal="left" wrapText="1"/>
    </xf>
    <xf numFmtId="0" fontId="19" fillId="0" borderId="18" xfId="0" applyFont="1" applyBorder="1" applyAlignment="1" applyProtection="1">
      <alignment horizontal="left" wrapText="1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textRotation="90" wrapText="1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textRotation="90"/>
    </xf>
    <xf numFmtId="0" fontId="19" fillId="0" borderId="0" xfId="0" applyFont="1" applyBorder="1" applyAlignment="1">
      <alignment horizontal="center" vertical="center" textRotation="90"/>
    </xf>
    <xf numFmtId="0" fontId="19" fillId="0" borderId="7" xfId="0" applyFont="1" applyBorder="1" applyAlignment="1">
      <alignment horizontal="center" vertical="center" textRotation="90"/>
    </xf>
    <xf numFmtId="166" fontId="22" fillId="4" borderId="12" xfId="1" applyNumberFormat="1" applyFont="1" applyFill="1" applyBorder="1" applyAlignment="1" applyProtection="1">
      <alignment horizontal="center"/>
      <protection locked="0"/>
    </xf>
    <xf numFmtId="166" fontId="22" fillId="4" borderId="14" xfId="1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0" fontId="19" fillId="0" borderId="8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center"/>
    </xf>
    <xf numFmtId="165" fontId="4" fillId="0" borderId="0" xfId="0" quotePrefix="1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33" fillId="0" borderId="12" xfId="0" applyFont="1" applyBorder="1" applyAlignment="1">
      <alignment horizontal="center" wrapText="1"/>
    </xf>
    <xf numFmtId="0" fontId="33" fillId="0" borderId="13" xfId="0" applyFont="1" applyBorder="1" applyAlignment="1">
      <alignment horizontal="center" wrapText="1"/>
    </xf>
    <xf numFmtId="0" fontId="33" fillId="0" borderId="14" xfId="0" applyFont="1" applyBorder="1" applyAlignment="1">
      <alignment horizontal="center" wrapText="1"/>
    </xf>
    <xf numFmtId="165" fontId="4" fillId="0" borderId="0" xfId="0" applyNumberFormat="1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 Border" xfId="3"/>
    <cellStyle name="Normal" xfId="0" builtinId="0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35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63500</xdr:rowOff>
    </xdr:from>
    <xdr:to>
      <xdr:col>2</xdr:col>
      <xdr:colOff>82550</xdr:colOff>
      <xdr:row>0</xdr:row>
      <xdr:rowOff>508000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id="{C916A3B5-67FB-4F11-ACB2-368CF6FE4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63500"/>
          <a:ext cx="11176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3</xdr:row>
      <xdr:rowOff>104775</xdr:rowOff>
    </xdr:from>
    <xdr:to>
      <xdr:col>5</xdr:col>
      <xdr:colOff>2184400</xdr:colOff>
      <xdr:row>10</xdr:row>
      <xdr:rowOff>117505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D06A42-72E0-4F2D-B134-A2F7EADE357D}"/>
            </a:ext>
          </a:extLst>
        </xdr:cNvPr>
        <xdr:cNvSpPr txBox="1"/>
      </xdr:nvSpPr>
      <xdr:spPr>
        <a:xfrm>
          <a:off x="190500" y="809625"/>
          <a:ext cx="6134100" cy="1400175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Ratio analysis is a tool to be used to deepen understanding and interpretation of financial information. While there are dozens of ratios that can be calculated, most nonprofits can use a handful of them to learn more about their financial condition.  The ratios included here can be calculated using data from the IRS 990 </a:t>
          </a:r>
          <a:r>
            <a:rPr lang="en-US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 a way to summarize some key financial indicators.  </a:t>
          </a: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be valuable, ratios must be: viewed both at a single point in time and as a trend over time; used in comparison to benchmarks or goals; and interpreted in the context of both internal and external factors.  No one ratio can</a:t>
          </a:r>
          <a:r>
            <a:rPr lang="en-US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provide a complete answer to questions about financial health, viability, or efficiency.</a:t>
          </a:r>
          <a:endParaRPr lang="en-US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N13" sqref="N13"/>
    </sheetView>
  </sheetViews>
  <sheetFormatPr defaultColWidth="8.81640625" defaultRowHeight="14.5" x14ac:dyDescent="0.35"/>
  <sheetData>
    <row r="1" spans="1:10" ht="45" customHeight="1" x14ac:dyDescent="0.35">
      <c r="A1" s="272" t="s">
        <v>333</v>
      </c>
      <c r="B1" s="273"/>
      <c r="C1" s="273"/>
      <c r="D1" s="273"/>
      <c r="E1" s="273"/>
      <c r="F1" s="273"/>
      <c r="G1" s="273"/>
      <c r="H1" s="273"/>
      <c r="I1" s="273"/>
      <c r="J1" s="274"/>
    </row>
    <row r="2" spans="1:10" ht="15.75" customHeight="1" x14ac:dyDescent="0.35">
      <c r="A2" s="234"/>
      <c r="B2" s="235"/>
      <c r="C2" s="235"/>
      <c r="D2" s="235"/>
      <c r="E2" s="235"/>
      <c r="F2" s="235"/>
      <c r="G2" s="235"/>
      <c r="H2" s="235"/>
      <c r="I2" s="235"/>
      <c r="J2" s="235"/>
    </row>
    <row r="3" spans="1:10" x14ac:dyDescent="0.35">
      <c r="B3" s="271" t="s">
        <v>309</v>
      </c>
      <c r="C3" s="216"/>
      <c r="D3" s="216"/>
      <c r="E3" s="216"/>
      <c r="F3" s="216"/>
      <c r="G3" s="216"/>
      <c r="H3" s="216"/>
      <c r="I3" s="216"/>
      <c r="J3" s="216"/>
    </row>
    <row r="4" spans="1:10" x14ac:dyDescent="0.35">
      <c r="B4" s="236" t="s">
        <v>287</v>
      </c>
      <c r="C4" s="237"/>
      <c r="D4" s="237"/>
      <c r="E4" s="237"/>
      <c r="F4" s="237"/>
      <c r="G4" s="237"/>
      <c r="H4" s="237"/>
      <c r="I4" s="237"/>
    </row>
    <row r="5" spans="1:10" x14ac:dyDescent="0.35">
      <c r="B5" s="237" t="s">
        <v>303</v>
      </c>
      <c r="C5" s="237"/>
      <c r="D5" s="237"/>
      <c r="E5" s="237"/>
      <c r="F5" s="237"/>
      <c r="G5" s="237"/>
      <c r="H5" s="237"/>
      <c r="I5" s="237"/>
    </row>
    <row r="6" spans="1:10" x14ac:dyDescent="0.35">
      <c r="B6" s="237" t="s">
        <v>304</v>
      </c>
      <c r="C6" s="237"/>
      <c r="D6" s="237"/>
      <c r="E6" s="237"/>
      <c r="F6" s="237"/>
      <c r="G6" s="237"/>
      <c r="H6" s="237"/>
      <c r="I6" s="237"/>
    </row>
    <row r="7" spans="1:10" x14ac:dyDescent="0.35">
      <c r="B7" s="237" t="s">
        <v>305</v>
      </c>
      <c r="C7" s="237"/>
      <c r="D7" s="237"/>
      <c r="E7" s="237"/>
      <c r="F7" s="237"/>
      <c r="G7" s="237"/>
      <c r="H7" s="237"/>
      <c r="I7" s="237"/>
    </row>
    <row r="8" spans="1:10" x14ac:dyDescent="0.35">
      <c r="B8" s="237" t="s">
        <v>306</v>
      </c>
      <c r="C8" s="237"/>
      <c r="D8" s="237"/>
      <c r="E8" s="237"/>
      <c r="F8" s="237"/>
      <c r="G8" s="237"/>
      <c r="H8" s="237"/>
      <c r="I8" s="237"/>
    </row>
    <row r="9" spans="1:10" x14ac:dyDescent="0.35">
      <c r="B9" s="237" t="s">
        <v>307</v>
      </c>
      <c r="C9" s="237"/>
      <c r="D9" s="237"/>
      <c r="E9" s="237"/>
      <c r="F9" s="237"/>
      <c r="G9" s="237"/>
      <c r="H9" s="237"/>
      <c r="I9" s="237"/>
    </row>
    <row r="10" spans="1:10" x14ac:dyDescent="0.35">
      <c r="B10" s="237" t="s">
        <v>308</v>
      </c>
      <c r="C10" s="237"/>
      <c r="D10" s="237"/>
      <c r="E10" s="237"/>
      <c r="F10" s="237"/>
      <c r="G10" s="237"/>
      <c r="H10" s="237"/>
      <c r="I10" s="237"/>
    </row>
    <row r="12" spans="1:10" x14ac:dyDescent="0.35">
      <c r="B12" s="238" t="s">
        <v>310</v>
      </c>
      <c r="C12" s="217"/>
      <c r="D12" s="217"/>
      <c r="E12" s="217"/>
      <c r="F12" s="217"/>
      <c r="G12" s="217"/>
      <c r="H12" s="217"/>
      <c r="I12" s="217"/>
      <c r="J12" s="217"/>
    </row>
    <row r="13" spans="1:10" x14ac:dyDescent="0.35">
      <c r="B13" s="239" t="s">
        <v>312</v>
      </c>
      <c r="C13" s="239"/>
      <c r="D13" s="239"/>
      <c r="E13" s="239"/>
      <c r="F13" s="239"/>
      <c r="G13" s="239"/>
      <c r="H13" s="239"/>
      <c r="I13" s="218"/>
      <c r="J13" s="218"/>
    </row>
    <row r="14" spans="1:10" x14ac:dyDescent="0.35">
      <c r="B14" s="239" t="s">
        <v>311</v>
      </c>
      <c r="C14" s="239"/>
      <c r="D14" s="239"/>
      <c r="E14" s="239"/>
      <c r="F14" s="239"/>
      <c r="G14" s="239"/>
      <c r="H14" s="239"/>
      <c r="I14" s="218"/>
      <c r="J14" s="218"/>
    </row>
    <row r="15" spans="1:10" x14ac:dyDescent="0.35">
      <c r="B15" s="239" t="s">
        <v>318</v>
      </c>
      <c r="C15" s="239"/>
      <c r="D15" s="239"/>
      <c r="E15" s="239"/>
      <c r="F15" s="239"/>
      <c r="G15" s="239"/>
      <c r="H15" s="239"/>
      <c r="I15" s="218"/>
      <c r="J15" s="218"/>
    </row>
    <row r="16" spans="1:10" x14ac:dyDescent="0.35">
      <c r="B16" s="239"/>
      <c r="C16" s="239"/>
      <c r="D16" s="239"/>
      <c r="E16" s="239"/>
      <c r="F16" s="239"/>
      <c r="G16" s="239"/>
      <c r="H16" s="239"/>
      <c r="I16" s="218"/>
      <c r="J16" s="218"/>
    </row>
    <row r="17" spans="2:8" x14ac:dyDescent="0.35">
      <c r="B17" s="241" t="s">
        <v>315</v>
      </c>
      <c r="C17" s="240"/>
      <c r="D17" s="237"/>
      <c r="E17" s="237"/>
      <c r="F17" s="237"/>
      <c r="G17" s="237"/>
      <c r="H17" s="237"/>
    </row>
    <row r="18" spans="2:8" x14ac:dyDescent="0.35">
      <c r="B18" s="237" t="s">
        <v>288</v>
      </c>
      <c r="C18" s="237"/>
      <c r="D18" s="237"/>
      <c r="E18" s="237"/>
      <c r="F18" s="237"/>
      <c r="G18" s="237"/>
      <c r="H18" s="237"/>
    </row>
    <row r="19" spans="2:8" x14ac:dyDescent="0.35">
      <c r="B19" s="237" t="s">
        <v>292</v>
      </c>
      <c r="C19" s="237"/>
      <c r="D19" s="237"/>
      <c r="E19" s="237"/>
      <c r="F19" s="237"/>
      <c r="G19" s="237"/>
      <c r="H19" s="237"/>
    </row>
    <row r="20" spans="2:8" x14ac:dyDescent="0.35">
      <c r="B20" s="237" t="s">
        <v>289</v>
      </c>
      <c r="C20" s="237"/>
      <c r="D20" s="237"/>
      <c r="E20" s="237"/>
      <c r="F20" s="237"/>
      <c r="G20" s="237"/>
      <c r="H20" s="237"/>
    </row>
    <row r="21" spans="2:8" x14ac:dyDescent="0.35">
      <c r="B21" s="237" t="s">
        <v>330</v>
      </c>
      <c r="C21" s="237"/>
      <c r="D21" s="237"/>
      <c r="E21" s="237"/>
      <c r="F21" s="237"/>
      <c r="G21" s="237"/>
      <c r="H21" s="237"/>
    </row>
    <row r="22" spans="2:8" x14ac:dyDescent="0.35">
      <c r="B22" s="237" t="s">
        <v>290</v>
      </c>
      <c r="C22" s="237"/>
      <c r="D22" s="237"/>
      <c r="E22" s="237"/>
      <c r="F22" s="237"/>
      <c r="G22" s="237"/>
      <c r="H22" s="237"/>
    </row>
    <row r="23" spans="2:8" x14ac:dyDescent="0.35">
      <c r="B23" s="237"/>
      <c r="C23" s="237"/>
      <c r="D23" s="237"/>
      <c r="E23" s="237"/>
      <c r="F23" s="237"/>
      <c r="G23" s="237"/>
      <c r="H23" s="237"/>
    </row>
    <row r="24" spans="2:8" x14ac:dyDescent="0.35">
      <c r="B24" s="242" t="s">
        <v>313</v>
      </c>
      <c r="C24" s="237"/>
      <c r="D24" s="237"/>
      <c r="E24" s="237"/>
      <c r="F24" s="237"/>
      <c r="G24" s="237"/>
      <c r="H24" s="237"/>
    </row>
    <row r="25" spans="2:8" x14ac:dyDescent="0.35">
      <c r="B25" s="237" t="s">
        <v>291</v>
      </c>
      <c r="C25" s="237"/>
      <c r="D25" s="237"/>
      <c r="E25" s="237"/>
      <c r="F25" s="237"/>
      <c r="G25" s="237"/>
      <c r="H25" s="237"/>
    </row>
    <row r="26" spans="2:8" x14ac:dyDescent="0.35">
      <c r="B26" s="237" t="s">
        <v>331</v>
      </c>
      <c r="C26" s="237"/>
      <c r="D26" s="237"/>
      <c r="E26" s="237"/>
      <c r="F26" s="237"/>
      <c r="G26" s="237"/>
      <c r="H26" s="237"/>
    </row>
    <row r="27" spans="2:8" x14ac:dyDescent="0.35">
      <c r="B27" s="237" t="s">
        <v>294</v>
      </c>
      <c r="C27" s="237"/>
      <c r="D27" s="237"/>
      <c r="E27" s="237"/>
      <c r="F27" s="237"/>
      <c r="G27" s="237"/>
      <c r="H27" s="237"/>
    </row>
    <row r="28" spans="2:8" x14ac:dyDescent="0.35">
      <c r="B28" s="237"/>
      <c r="C28" s="237"/>
      <c r="D28" s="237"/>
      <c r="E28" s="237"/>
      <c r="F28" s="237"/>
      <c r="G28" s="237"/>
      <c r="H28" s="237"/>
    </row>
    <row r="29" spans="2:8" x14ac:dyDescent="0.35">
      <c r="B29" s="241" t="s">
        <v>314</v>
      </c>
      <c r="C29" s="237"/>
      <c r="D29" s="237"/>
      <c r="E29" s="237"/>
      <c r="F29" s="237"/>
      <c r="G29" s="237"/>
      <c r="H29" s="237"/>
    </row>
    <row r="30" spans="2:8" x14ac:dyDescent="0.35">
      <c r="B30" s="237" t="s">
        <v>293</v>
      </c>
      <c r="C30" s="237"/>
      <c r="D30" s="237"/>
      <c r="E30" s="237"/>
      <c r="F30" s="237"/>
      <c r="G30" s="237"/>
      <c r="H30" s="237"/>
    </row>
    <row r="31" spans="2:8" x14ac:dyDescent="0.35">
      <c r="B31" s="237" t="s">
        <v>332</v>
      </c>
      <c r="C31" s="237"/>
      <c r="D31" s="237"/>
      <c r="E31" s="237"/>
      <c r="F31" s="237"/>
      <c r="G31" s="237"/>
      <c r="H31" s="237"/>
    </row>
    <row r="32" spans="2:8" x14ac:dyDescent="0.35">
      <c r="B32" s="237" t="s">
        <v>294</v>
      </c>
      <c r="C32" s="237"/>
      <c r="D32" s="237"/>
      <c r="E32" s="237"/>
      <c r="F32" s="237"/>
      <c r="G32" s="237"/>
      <c r="H32" s="237"/>
    </row>
    <row r="33" spans="2:8" x14ac:dyDescent="0.35">
      <c r="B33" s="237"/>
      <c r="C33" s="237"/>
      <c r="D33" s="237"/>
      <c r="E33" s="237"/>
      <c r="F33" s="237"/>
      <c r="G33" s="237"/>
      <c r="H33" s="237"/>
    </row>
    <row r="34" spans="2:8" x14ac:dyDescent="0.35">
      <c r="B34" s="241" t="s">
        <v>316</v>
      </c>
      <c r="C34" s="237"/>
      <c r="D34" s="237"/>
      <c r="E34" s="237"/>
      <c r="F34" s="237"/>
      <c r="G34" s="237"/>
      <c r="H34" s="237"/>
    </row>
    <row r="35" spans="2:8" x14ac:dyDescent="0.35">
      <c r="B35" s="237" t="s">
        <v>295</v>
      </c>
      <c r="C35" s="237"/>
      <c r="D35" s="237"/>
      <c r="E35" s="237"/>
      <c r="F35" s="237"/>
      <c r="G35" s="237"/>
      <c r="H35" s="237"/>
    </row>
    <row r="36" spans="2:8" x14ac:dyDescent="0.35">
      <c r="B36" s="237" t="s">
        <v>296</v>
      </c>
      <c r="C36" s="237"/>
      <c r="D36" s="237"/>
      <c r="E36" s="237"/>
      <c r="F36" s="237"/>
      <c r="G36" s="237"/>
      <c r="H36" s="237"/>
    </row>
    <row r="37" spans="2:8" x14ac:dyDescent="0.35">
      <c r="B37" s="237" t="s">
        <v>297</v>
      </c>
      <c r="C37" s="237"/>
      <c r="D37" s="237"/>
      <c r="E37" s="237"/>
      <c r="F37" s="237"/>
      <c r="G37" s="237"/>
      <c r="H37" s="237"/>
    </row>
    <row r="38" spans="2:8" x14ac:dyDescent="0.35">
      <c r="B38" s="237"/>
      <c r="C38" s="237"/>
      <c r="D38" s="237"/>
      <c r="E38" s="237"/>
      <c r="F38" s="237"/>
      <c r="G38" s="237"/>
      <c r="H38" s="237"/>
    </row>
    <row r="39" spans="2:8" x14ac:dyDescent="0.35">
      <c r="B39" s="241" t="s">
        <v>317</v>
      </c>
      <c r="C39" s="237"/>
      <c r="D39" s="237"/>
      <c r="E39" s="237"/>
      <c r="F39" s="237"/>
      <c r="G39" s="237"/>
      <c r="H39" s="237"/>
    </row>
    <row r="40" spans="2:8" x14ac:dyDescent="0.35">
      <c r="B40" s="237" t="s">
        <v>300</v>
      </c>
      <c r="C40" s="237"/>
      <c r="D40" s="237"/>
      <c r="E40" s="237"/>
      <c r="F40" s="237"/>
      <c r="G40" s="237"/>
      <c r="H40" s="237"/>
    </row>
    <row r="41" spans="2:8" x14ac:dyDescent="0.35">
      <c r="B41" s="237" t="s">
        <v>299</v>
      </c>
      <c r="C41" s="237"/>
      <c r="D41" s="237"/>
      <c r="E41" s="237"/>
      <c r="F41" s="237"/>
      <c r="G41" s="237"/>
      <c r="H41" s="237"/>
    </row>
    <row r="42" spans="2:8" x14ac:dyDescent="0.35">
      <c r="B42" s="237" t="s">
        <v>298</v>
      </c>
      <c r="C42" s="237"/>
      <c r="D42" s="237"/>
      <c r="E42" s="237"/>
      <c r="F42" s="237"/>
      <c r="G42" s="237"/>
      <c r="H42" s="237"/>
    </row>
  </sheetData>
  <sheetProtection sheet="1" objects="1" scenarios="1"/>
  <mergeCells count="1">
    <mergeCell ref="A1:J1"/>
  </mergeCells>
  <pageMargins left="0.45" right="0.45" top="1" bottom="1" header="0.3" footer="0.3"/>
  <pageSetup orientation="portrait" verticalDpi="1200" r:id="rId1"/>
  <headerFooter>
    <oddFooter>&amp;CResource created by Nonprofits Assistance Fund  www.nonprofitsassistancefund.org   2010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2"/>
  <sheetViews>
    <sheetView tabSelected="1" workbookViewId="0">
      <selection activeCell="L15" sqref="L15"/>
    </sheetView>
  </sheetViews>
  <sheetFormatPr defaultColWidth="9.1796875" defaultRowHeight="10" x14ac:dyDescent="0.2"/>
  <cols>
    <col min="1" max="1" width="4" style="161" customWidth="1"/>
    <col min="2" max="2" width="4.36328125" style="162" customWidth="1"/>
    <col min="3" max="3" width="34.6328125" style="151" customWidth="1"/>
    <col min="4" max="4" width="5" style="151" customWidth="1"/>
    <col min="5" max="5" width="12.453125" style="151" customWidth="1"/>
    <col min="6" max="6" width="14.36328125" style="151" customWidth="1"/>
    <col min="7" max="7" width="4.453125" style="152" customWidth="1"/>
    <col min="8" max="8" width="13.6328125" style="151" customWidth="1"/>
    <col min="9" max="9" width="15.36328125" style="151" customWidth="1"/>
    <col min="10" max="16384" width="9.1796875" style="151"/>
  </cols>
  <sheetData>
    <row r="1" spans="1:8" ht="14.25" customHeight="1" x14ac:dyDescent="0.3">
      <c r="A1" s="161" t="s">
        <v>252</v>
      </c>
      <c r="C1" s="197" t="s">
        <v>301</v>
      </c>
      <c r="D1" s="198"/>
      <c r="E1" s="206" t="s">
        <v>253</v>
      </c>
      <c r="F1" s="199" t="s">
        <v>302</v>
      </c>
      <c r="H1" s="183" t="s">
        <v>42</v>
      </c>
    </row>
    <row r="2" spans="1:8" ht="14.25" customHeight="1" x14ac:dyDescent="0.3">
      <c r="A2" s="163" t="s">
        <v>0</v>
      </c>
      <c r="B2" s="164"/>
      <c r="C2" s="170" t="s">
        <v>41</v>
      </c>
      <c r="D2" s="171"/>
      <c r="E2" s="171"/>
      <c r="F2" s="153"/>
      <c r="G2" s="154"/>
      <c r="H2" s="155"/>
    </row>
    <row r="3" spans="1:8" ht="24.75" customHeight="1" x14ac:dyDescent="0.2">
      <c r="A3" s="165"/>
      <c r="B3" s="166"/>
      <c r="C3" s="171"/>
      <c r="D3" s="171"/>
      <c r="E3" s="171"/>
      <c r="F3" s="156" t="s">
        <v>43</v>
      </c>
      <c r="G3" s="156"/>
      <c r="H3" s="156" t="s">
        <v>44</v>
      </c>
    </row>
    <row r="4" spans="1:8" ht="14.25" customHeight="1" x14ac:dyDescent="0.25">
      <c r="A4" s="282" t="s">
        <v>19</v>
      </c>
      <c r="B4" s="167">
        <v>1</v>
      </c>
      <c r="C4" s="172" t="s">
        <v>1</v>
      </c>
      <c r="D4" s="173"/>
      <c r="E4" s="174"/>
      <c r="F4" s="219">
        <v>0</v>
      </c>
      <c r="G4" s="157">
        <f>+B4</f>
        <v>1</v>
      </c>
      <c r="H4" s="219">
        <v>0</v>
      </c>
    </row>
    <row r="5" spans="1:8" ht="14.25" customHeight="1" x14ac:dyDescent="0.25">
      <c r="A5" s="283"/>
      <c r="B5" s="168">
        <v>2</v>
      </c>
      <c r="C5" s="175" t="s">
        <v>2</v>
      </c>
      <c r="D5" s="176"/>
      <c r="E5" s="177"/>
      <c r="F5" s="219">
        <v>0</v>
      </c>
      <c r="G5" s="157">
        <f t="shared" ref="G5:G12" si="0">+B5</f>
        <v>2</v>
      </c>
      <c r="H5" s="219">
        <v>0</v>
      </c>
    </row>
    <row r="6" spans="1:8" ht="14.25" customHeight="1" x14ac:dyDescent="0.25">
      <c r="A6" s="283"/>
      <c r="B6" s="168">
        <v>3</v>
      </c>
      <c r="C6" s="175" t="s">
        <v>319</v>
      </c>
      <c r="D6" s="176"/>
      <c r="E6" s="177"/>
      <c r="F6" s="219">
        <v>0</v>
      </c>
      <c r="G6" s="157">
        <f t="shared" si="0"/>
        <v>3</v>
      </c>
      <c r="H6" s="219">
        <v>0</v>
      </c>
    </row>
    <row r="7" spans="1:8" ht="14.25" customHeight="1" x14ac:dyDescent="0.25">
      <c r="A7" s="283"/>
      <c r="B7" s="168">
        <v>4</v>
      </c>
      <c r="C7" s="175" t="s">
        <v>3</v>
      </c>
      <c r="D7" s="176"/>
      <c r="E7" s="177"/>
      <c r="F7" s="219">
        <v>0</v>
      </c>
      <c r="G7" s="157">
        <f t="shared" si="0"/>
        <v>4</v>
      </c>
      <c r="H7" s="219">
        <v>0</v>
      </c>
    </row>
    <row r="8" spans="1:8" ht="24" customHeight="1" x14ac:dyDescent="0.25">
      <c r="A8" s="283"/>
      <c r="B8" s="168">
        <v>5</v>
      </c>
      <c r="C8" s="284" t="s">
        <v>4</v>
      </c>
      <c r="D8" s="284"/>
      <c r="E8" s="285"/>
      <c r="F8" s="219">
        <v>0</v>
      </c>
      <c r="G8" s="157">
        <f t="shared" si="0"/>
        <v>5</v>
      </c>
      <c r="H8" s="219">
        <v>0</v>
      </c>
    </row>
    <row r="9" spans="1:8" ht="26.25" customHeight="1" x14ac:dyDescent="0.25">
      <c r="A9" s="283"/>
      <c r="B9" s="168">
        <v>6</v>
      </c>
      <c r="C9" s="284" t="s">
        <v>6</v>
      </c>
      <c r="D9" s="284"/>
      <c r="E9" s="285"/>
      <c r="F9" s="219">
        <v>0</v>
      </c>
      <c r="G9" s="157">
        <f t="shared" si="0"/>
        <v>6</v>
      </c>
      <c r="H9" s="219">
        <v>0</v>
      </c>
    </row>
    <row r="10" spans="1:8" ht="14.25" customHeight="1" x14ac:dyDescent="0.25">
      <c r="A10" s="283"/>
      <c r="B10" s="168">
        <v>7</v>
      </c>
      <c r="C10" s="175" t="s">
        <v>7</v>
      </c>
      <c r="D10" s="176"/>
      <c r="E10" s="177"/>
      <c r="F10" s="219">
        <v>0</v>
      </c>
      <c r="G10" s="157">
        <f t="shared" si="0"/>
        <v>7</v>
      </c>
      <c r="H10" s="219">
        <v>0</v>
      </c>
    </row>
    <row r="11" spans="1:8" ht="14.25" customHeight="1" x14ac:dyDescent="0.25">
      <c r="A11" s="283"/>
      <c r="B11" s="168">
        <v>8</v>
      </c>
      <c r="C11" s="175" t="s">
        <v>8</v>
      </c>
      <c r="D11" s="176"/>
      <c r="E11" s="177"/>
      <c r="F11" s="219">
        <v>0</v>
      </c>
      <c r="G11" s="157">
        <f t="shared" si="0"/>
        <v>8</v>
      </c>
      <c r="H11" s="219">
        <v>0</v>
      </c>
    </row>
    <row r="12" spans="1:8" ht="14.25" customHeight="1" x14ac:dyDescent="0.25">
      <c r="A12" s="283"/>
      <c r="B12" s="168">
        <v>9</v>
      </c>
      <c r="C12" s="175" t="s">
        <v>9</v>
      </c>
      <c r="D12" s="176"/>
      <c r="E12" s="177"/>
      <c r="F12" s="220">
        <v>0</v>
      </c>
      <c r="G12" s="157">
        <f t="shared" si="0"/>
        <v>9</v>
      </c>
      <c r="H12" s="219">
        <v>0</v>
      </c>
    </row>
    <row r="13" spans="1:8" ht="14.25" customHeight="1" x14ac:dyDescent="0.25">
      <c r="A13" s="283"/>
      <c r="B13" s="168" t="s">
        <v>10</v>
      </c>
      <c r="C13" s="175" t="s">
        <v>12</v>
      </c>
      <c r="D13" s="178" t="s">
        <v>10</v>
      </c>
      <c r="E13" s="221">
        <v>0</v>
      </c>
      <c r="F13" s="188"/>
      <c r="G13" s="203"/>
      <c r="H13" s="204"/>
    </row>
    <row r="14" spans="1:8" ht="14.25" customHeight="1" x14ac:dyDescent="0.25">
      <c r="A14" s="283"/>
      <c r="B14" s="168" t="s">
        <v>11</v>
      </c>
      <c r="C14" s="175" t="s">
        <v>13</v>
      </c>
      <c r="D14" s="179" t="s">
        <v>11</v>
      </c>
      <c r="E14" s="219">
        <v>0</v>
      </c>
      <c r="F14" s="219">
        <v>0</v>
      </c>
      <c r="G14" s="200" t="s">
        <v>38</v>
      </c>
      <c r="H14" s="202">
        <f>+E13-E14</f>
        <v>0</v>
      </c>
    </row>
    <row r="15" spans="1:8" ht="14.25" customHeight="1" x14ac:dyDescent="0.25">
      <c r="A15" s="283"/>
      <c r="B15" s="168">
        <v>11</v>
      </c>
      <c r="C15" s="175" t="s">
        <v>14</v>
      </c>
      <c r="D15" s="176"/>
      <c r="E15" s="177"/>
      <c r="F15" s="219"/>
      <c r="G15" s="157">
        <f t="shared" ref="G15:G30" si="1">+B15</f>
        <v>11</v>
      </c>
      <c r="H15" s="221">
        <v>0</v>
      </c>
    </row>
    <row r="16" spans="1:8" ht="14.25" customHeight="1" x14ac:dyDescent="0.25">
      <c r="A16" s="283"/>
      <c r="B16" s="168">
        <v>12</v>
      </c>
      <c r="C16" s="175" t="s">
        <v>15</v>
      </c>
      <c r="D16" s="176"/>
      <c r="E16" s="177"/>
      <c r="F16" s="219"/>
      <c r="G16" s="157">
        <f t="shared" si="1"/>
        <v>12</v>
      </c>
      <c r="H16" s="219">
        <v>0</v>
      </c>
    </row>
    <row r="17" spans="1:9" ht="14.25" customHeight="1" x14ac:dyDescent="0.25">
      <c r="A17" s="283"/>
      <c r="B17" s="168">
        <v>13</v>
      </c>
      <c r="C17" s="175" t="s">
        <v>16</v>
      </c>
      <c r="D17" s="176"/>
      <c r="E17" s="177"/>
      <c r="F17" s="219"/>
      <c r="G17" s="157">
        <f t="shared" si="1"/>
        <v>13</v>
      </c>
      <c r="H17" s="219">
        <v>0</v>
      </c>
    </row>
    <row r="18" spans="1:9" ht="14.25" customHeight="1" x14ac:dyDescent="0.25">
      <c r="A18" s="283"/>
      <c r="B18" s="168">
        <v>14</v>
      </c>
      <c r="C18" s="175" t="s">
        <v>17</v>
      </c>
      <c r="D18" s="176"/>
      <c r="E18" s="177"/>
      <c r="F18" s="219"/>
      <c r="G18" s="157">
        <f t="shared" si="1"/>
        <v>14</v>
      </c>
      <c r="H18" s="219">
        <v>0</v>
      </c>
    </row>
    <row r="19" spans="1:9" ht="14.25" customHeight="1" x14ac:dyDescent="0.25">
      <c r="A19" s="283"/>
      <c r="B19" s="168">
        <v>15</v>
      </c>
      <c r="C19" s="175" t="s">
        <v>18</v>
      </c>
      <c r="D19" s="176"/>
      <c r="E19" s="177"/>
      <c r="F19" s="222">
        <v>0</v>
      </c>
      <c r="G19" s="157">
        <f t="shared" si="1"/>
        <v>15</v>
      </c>
      <c r="H19" s="222">
        <v>0</v>
      </c>
    </row>
    <row r="20" spans="1:9" ht="14.25" customHeight="1" x14ac:dyDescent="0.25">
      <c r="A20" s="283"/>
      <c r="B20" s="169">
        <v>16</v>
      </c>
      <c r="C20" s="180" t="s">
        <v>29</v>
      </c>
      <c r="D20" s="181"/>
      <c r="E20" s="181"/>
      <c r="F20" s="202">
        <f>SUM(F4:F19)</f>
        <v>0</v>
      </c>
      <c r="G20" s="166">
        <f t="shared" si="1"/>
        <v>16</v>
      </c>
      <c r="H20" s="202">
        <f>SUM(H4:H19)</f>
        <v>0</v>
      </c>
    </row>
    <row r="21" spans="1:9" ht="14.25" customHeight="1" x14ac:dyDescent="0.25">
      <c r="A21" s="279" t="s">
        <v>39</v>
      </c>
      <c r="B21" s="167">
        <v>17</v>
      </c>
      <c r="C21" s="173" t="s">
        <v>320</v>
      </c>
      <c r="D21" s="173"/>
      <c r="E21" s="174"/>
      <c r="F21" s="221">
        <v>0</v>
      </c>
      <c r="G21" s="157">
        <f t="shared" si="1"/>
        <v>17</v>
      </c>
      <c r="H21" s="221">
        <v>0</v>
      </c>
    </row>
    <row r="22" spans="1:9" ht="14.25" customHeight="1" x14ac:dyDescent="0.25">
      <c r="A22" s="280"/>
      <c r="B22" s="168">
        <v>18</v>
      </c>
      <c r="C22" s="176" t="s">
        <v>20</v>
      </c>
      <c r="D22" s="176"/>
      <c r="E22" s="177"/>
      <c r="F22" s="219">
        <v>0</v>
      </c>
      <c r="G22" s="157">
        <f t="shared" si="1"/>
        <v>18</v>
      </c>
      <c r="H22" s="219">
        <v>0</v>
      </c>
    </row>
    <row r="23" spans="1:9" ht="14.25" customHeight="1" x14ac:dyDescent="0.25">
      <c r="A23" s="280"/>
      <c r="B23" s="168">
        <v>19</v>
      </c>
      <c r="C23" s="176" t="s">
        <v>21</v>
      </c>
      <c r="D23" s="176"/>
      <c r="E23" s="177"/>
      <c r="F23" s="219">
        <v>0</v>
      </c>
      <c r="G23" s="157">
        <f t="shared" si="1"/>
        <v>19</v>
      </c>
      <c r="H23" s="219">
        <v>0</v>
      </c>
    </row>
    <row r="24" spans="1:9" ht="14.25" customHeight="1" x14ac:dyDescent="0.25">
      <c r="A24" s="280"/>
      <c r="B24" s="168">
        <v>20</v>
      </c>
      <c r="C24" s="176" t="s">
        <v>22</v>
      </c>
      <c r="D24" s="176"/>
      <c r="E24" s="177"/>
      <c r="F24" s="219">
        <v>0</v>
      </c>
      <c r="G24" s="157">
        <f t="shared" si="1"/>
        <v>20</v>
      </c>
      <c r="H24" s="219">
        <v>0</v>
      </c>
    </row>
    <row r="25" spans="1:9" ht="14.25" customHeight="1" x14ac:dyDescent="0.25">
      <c r="A25" s="280"/>
      <c r="B25" s="168">
        <v>21</v>
      </c>
      <c r="C25" s="176" t="s">
        <v>23</v>
      </c>
      <c r="D25" s="176"/>
      <c r="E25" s="177"/>
      <c r="F25" s="219">
        <v>0</v>
      </c>
      <c r="G25" s="157">
        <f t="shared" si="1"/>
        <v>21</v>
      </c>
      <c r="H25" s="219">
        <v>0</v>
      </c>
    </row>
    <row r="26" spans="1:9" ht="27" customHeight="1" x14ac:dyDescent="0.25">
      <c r="A26" s="280"/>
      <c r="B26" s="168">
        <v>22</v>
      </c>
      <c r="C26" s="284" t="s">
        <v>24</v>
      </c>
      <c r="D26" s="284"/>
      <c r="E26" s="285"/>
      <c r="F26" s="219">
        <v>0</v>
      </c>
      <c r="G26" s="157">
        <f t="shared" si="1"/>
        <v>22</v>
      </c>
      <c r="H26" s="219">
        <v>0</v>
      </c>
    </row>
    <row r="27" spans="1:9" ht="14.25" customHeight="1" x14ac:dyDescent="0.25">
      <c r="A27" s="280"/>
      <c r="B27" s="168">
        <v>23</v>
      </c>
      <c r="C27" s="176" t="s">
        <v>25</v>
      </c>
      <c r="D27" s="176"/>
      <c r="E27" s="177"/>
      <c r="F27" s="219">
        <v>0</v>
      </c>
      <c r="G27" s="157">
        <f t="shared" si="1"/>
        <v>23</v>
      </c>
      <c r="H27" s="219">
        <v>0</v>
      </c>
    </row>
    <row r="28" spans="1:9" ht="14.25" customHeight="1" x14ac:dyDescent="0.25">
      <c r="A28" s="280"/>
      <c r="B28" s="168">
        <v>24</v>
      </c>
      <c r="C28" s="176" t="s">
        <v>27</v>
      </c>
      <c r="D28" s="176"/>
      <c r="E28" s="177"/>
      <c r="F28" s="219">
        <v>0</v>
      </c>
      <c r="G28" s="157">
        <f t="shared" si="1"/>
        <v>24</v>
      </c>
      <c r="H28" s="219">
        <v>0</v>
      </c>
    </row>
    <row r="29" spans="1:9" ht="14.25" customHeight="1" x14ac:dyDescent="0.25">
      <c r="A29" s="280"/>
      <c r="B29" s="168">
        <v>25</v>
      </c>
      <c r="C29" s="176" t="s">
        <v>26</v>
      </c>
      <c r="D29" s="176"/>
      <c r="E29" s="177"/>
      <c r="F29" s="222">
        <v>0</v>
      </c>
      <c r="G29" s="157">
        <f t="shared" si="1"/>
        <v>25</v>
      </c>
      <c r="H29" s="222">
        <v>0</v>
      </c>
    </row>
    <row r="30" spans="1:9" ht="14.25" customHeight="1" x14ac:dyDescent="0.25">
      <c r="A30" s="280"/>
      <c r="B30" s="169">
        <v>26</v>
      </c>
      <c r="C30" s="182" t="s">
        <v>28</v>
      </c>
      <c r="D30" s="181"/>
      <c r="E30" s="181"/>
      <c r="F30" s="201">
        <f>SUM(F21:F29)</f>
        <v>0</v>
      </c>
      <c r="G30" s="166">
        <f t="shared" si="1"/>
        <v>26</v>
      </c>
      <c r="H30" s="201">
        <f>SUM(H21:H29)</f>
        <v>0</v>
      </c>
    </row>
    <row r="31" spans="1:9" ht="26.25" customHeight="1" x14ac:dyDescent="0.25">
      <c r="A31" s="279" t="s">
        <v>40</v>
      </c>
      <c r="B31" s="167"/>
      <c r="C31" s="275" t="s">
        <v>30</v>
      </c>
      <c r="D31" s="275"/>
      <c r="E31" s="276"/>
      <c r="F31" s="205"/>
      <c r="G31" s="203"/>
      <c r="H31" s="205"/>
    </row>
    <row r="32" spans="1:9" ht="14.25" customHeight="1" x14ac:dyDescent="0.25">
      <c r="A32" s="280"/>
      <c r="B32" s="168">
        <v>27</v>
      </c>
      <c r="C32" s="176" t="s">
        <v>31</v>
      </c>
      <c r="D32" s="176"/>
      <c r="E32" s="177"/>
      <c r="F32" s="219">
        <v>0</v>
      </c>
      <c r="G32" s="157">
        <f>+B32</f>
        <v>27</v>
      </c>
      <c r="H32" s="219">
        <v>0</v>
      </c>
      <c r="I32" s="160"/>
    </row>
    <row r="33" spans="1:9" ht="14.25" customHeight="1" x14ac:dyDescent="0.25">
      <c r="A33" s="280"/>
      <c r="B33" s="168">
        <v>28</v>
      </c>
      <c r="C33" s="176" t="s">
        <v>32</v>
      </c>
      <c r="D33" s="176"/>
      <c r="E33" s="177"/>
      <c r="F33" s="219">
        <v>0</v>
      </c>
      <c r="G33" s="157">
        <f>+B33</f>
        <v>28</v>
      </c>
      <c r="H33" s="219">
        <v>0</v>
      </c>
      <c r="I33" s="160"/>
    </row>
    <row r="34" spans="1:9" ht="14.25" customHeight="1" x14ac:dyDescent="0.25">
      <c r="A34" s="280"/>
      <c r="B34" s="168">
        <v>29</v>
      </c>
      <c r="C34" s="176" t="s">
        <v>33</v>
      </c>
      <c r="D34" s="176"/>
      <c r="E34" s="177"/>
      <c r="F34" s="219">
        <v>0</v>
      </c>
      <c r="G34" s="157">
        <f>+B34</f>
        <v>29</v>
      </c>
      <c r="H34" s="219">
        <v>0</v>
      </c>
      <c r="I34" s="160"/>
    </row>
    <row r="35" spans="1:9" ht="28.5" customHeight="1" x14ac:dyDescent="0.25">
      <c r="A35" s="280"/>
      <c r="B35" s="168"/>
      <c r="C35" s="277" t="s">
        <v>34</v>
      </c>
      <c r="D35" s="277"/>
      <c r="E35" s="278"/>
      <c r="F35" s="188"/>
      <c r="G35" s="203"/>
      <c r="H35" s="188"/>
    </row>
    <row r="36" spans="1:9" ht="14.25" customHeight="1" x14ac:dyDescent="0.25">
      <c r="A36" s="280"/>
      <c r="B36" s="168">
        <v>30</v>
      </c>
      <c r="C36" s="176" t="s">
        <v>321</v>
      </c>
      <c r="D36" s="176"/>
      <c r="E36" s="177"/>
      <c r="F36" s="219">
        <v>0</v>
      </c>
      <c r="G36" s="157">
        <f>+B36</f>
        <v>30</v>
      </c>
      <c r="H36" s="219">
        <v>0</v>
      </c>
    </row>
    <row r="37" spans="1:9" ht="14.25" customHeight="1" x14ac:dyDescent="0.25">
      <c r="A37" s="280"/>
      <c r="B37" s="168">
        <v>31</v>
      </c>
      <c r="C37" s="176" t="s">
        <v>35</v>
      </c>
      <c r="D37" s="176"/>
      <c r="E37" s="177"/>
      <c r="F37" s="219">
        <v>0</v>
      </c>
      <c r="G37" s="157">
        <f>+B37</f>
        <v>31</v>
      </c>
      <c r="H37" s="219">
        <v>0</v>
      </c>
    </row>
    <row r="38" spans="1:9" ht="14.25" customHeight="1" x14ac:dyDescent="0.25">
      <c r="A38" s="280"/>
      <c r="B38" s="168">
        <v>32</v>
      </c>
      <c r="C38" s="176" t="s">
        <v>36</v>
      </c>
      <c r="D38" s="176"/>
      <c r="E38" s="177"/>
      <c r="F38" s="222">
        <v>0</v>
      </c>
      <c r="G38" s="157">
        <f>+B38</f>
        <v>32</v>
      </c>
      <c r="H38" s="222">
        <v>0</v>
      </c>
    </row>
    <row r="39" spans="1:9" ht="14.25" customHeight="1" x14ac:dyDescent="0.25">
      <c r="A39" s="280"/>
      <c r="B39" s="168">
        <v>33</v>
      </c>
      <c r="C39" s="176" t="s">
        <v>37</v>
      </c>
      <c r="D39" s="176"/>
      <c r="E39" s="176"/>
      <c r="F39" s="201">
        <f>SUM(F32:F38)</f>
        <v>0</v>
      </c>
      <c r="G39" s="166">
        <f>+B39</f>
        <v>33</v>
      </c>
      <c r="H39" s="201">
        <f>SUM(H32:H38)</f>
        <v>0</v>
      </c>
      <c r="I39" s="160"/>
    </row>
    <row r="40" spans="1:9" ht="14.25" customHeight="1" x14ac:dyDescent="0.25">
      <c r="A40" s="281"/>
      <c r="B40" s="169">
        <v>34</v>
      </c>
      <c r="C40" s="181" t="s">
        <v>322</v>
      </c>
      <c r="D40" s="181"/>
      <c r="E40" s="181"/>
      <c r="F40" s="201">
        <f>+F30+F39</f>
        <v>0</v>
      </c>
      <c r="G40" s="166">
        <f>+B40</f>
        <v>34</v>
      </c>
      <c r="H40" s="201">
        <f>+H30+H39</f>
        <v>0</v>
      </c>
      <c r="I40" s="160"/>
    </row>
    <row r="42" spans="1:9" x14ac:dyDescent="0.2">
      <c r="I42" s="160"/>
    </row>
  </sheetData>
  <sheetProtection sheet="1" objects="1" scenarios="1" formatCells="0"/>
  <mergeCells count="8">
    <mergeCell ref="C31:E31"/>
    <mergeCell ref="C35:E35"/>
    <mergeCell ref="A21:A30"/>
    <mergeCell ref="A31:A40"/>
    <mergeCell ref="A4:A20"/>
    <mergeCell ref="C9:E9"/>
    <mergeCell ref="C8:E8"/>
    <mergeCell ref="C26:E26"/>
  </mergeCells>
  <pageMargins left="0.53" right="0.51" top="1" bottom="1" header="0.3" footer="0.3"/>
  <pageSetup orientation="portrait" verticalDpi="0"/>
  <headerFooter>
    <oddFooter>&amp;CResource created by Nonprofits Assistance Fund  www.nonprofitsassistancefund.org   2010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0"/>
  <sheetViews>
    <sheetView showZeros="0" workbookViewId="0">
      <selection activeCell="M13" sqref="M13"/>
    </sheetView>
  </sheetViews>
  <sheetFormatPr defaultColWidth="9.1796875" defaultRowHeight="10" x14ac:dyDescent="0.2"/>
  <cols>
    <col min="1" max="1" width="5" style="1" customWidth="1"/>
    <col min="2" max="2" width="4.1796875" style="1" customWidth="1"/>
    <col min="3" max="3" width="21.81640625" style="1" customWidth="1"/>
    <col min="4" max="4" width="9.453125" style="1" customWidth="1"/>
    <col min="5" max="5" width="3" style="1" customWidth="1"/>
    <col min="6" max="6" width="10.1796875" style="1" customWidth="1"/>
    <col min="7" max="10" width="12.36328125" style="1" customWidth="1"/>
    <col min="11" max="16384" width="9.1796875" style="1"/>
  </cols>
  <sheetData>
    <row r="1" spans="1:10" ht="14.25" customHeight="1" x14ac:dyDescent="0.3">
      <c r="A1" s="1" t="s">
        <v>252</v>
      </c>
      <c r="B1" s="2"/>
      <c r="C1" s="57" t="str">
        <f>+'Balance Sheet Data Input'!C1</f>
        <v>ENTER COMPANY NAME</v>
      </c>
      <c r="G1" s="112" t="s">
        <v>253</v>
      </c>
      <c r="H1" s="113" t="str">
        <f>+'Balance Sheet Data Input'!F1</f>
        <v>ENTER DATE</v>
      </c>
      <c r="J1" s="7" t="s">
        <v>46</v>
      </c>
    </row>
    <row r="2" spans="1:10" ht="14.25" customHeight="1" x14ac:dyDescent="0.3">
      <c r="A2" s="4" t="s">
        <v>47</v>
      </c>
      <c r="B2" s="58"/>
      <c r="C2" s="59" t="s">
        <v>45</v>
      </c>
      <c r="D2" s="5"/>
      <c r="E2" s="5"/>
      <c r="F2" s="5"/>
      <c r="G2" s="149"/>
      <c r="H2" s="5"/>
      <c r="I2" s="5"/>
      <c r="J2" s="6"/>
    </row>
    <row r="3" spans="1:10" ht="14.25" customHeight="1" x14ac:dyDescent="0.2">
      <c r="A3" s="34"/>
      <c r="B3" s="35"/>
      <c r="C3" s="35"/>
      <c r="D3" s="35"/>
      <c r="E3" s="35"/>
      <c r="F3" s="36"/>
      <c r="G3" s="23" t="s">
        <v>116</v>
      </c>
      <c r="H3" s="11" t="s">
        <v>5</v>
      </c>
      <c r="I3" s="11" t="s">
        <v>119</v>
      </c>
      <c r="J3" s="29" t="s">
        <v>118</v>
      </c>
    </row>
    <row r="4" spans="1:10" ht="36" customHeight="1" x14ac:dyDescent="0.2">
      <c r="A4" s="37"/>
      <c r="B4" s="38"/>
      <c r="C4" s="38"/>
      <c r="D4" s="38"/>
      <c r="E4" s="38"/>
      <c r="F4" s="39"/>
      <c r="G4" s="30" t="s">
        <v>117</v>
      </c>
      <c r="H4" s="31" t="s">
        <v>120</v>
      </c>
      <c r="I4" s="32" t="s">
        <v>121</v>
      </c>
      <c r="J4" s="33" t="s">
        <v>122</v>
      </c>
    </row>
    <row r="5" spans="1:10" ht="14.25" customHeight="1" x14ac:dyDescent="0.25">
      <c r="A5" s="288" t="s">
        <v>123</v>
      </c>
      <c r="B5" s="25" t="s">
        <v>50</v>
      </c>
      <c r="C5" s="1" t="s">
        <v>62</v>
      </c>
      <c r="E5" s="9" t="s">
        <v>48</v>
      </c>
      <c r="F5" s="226">
        <v>0</v>
      </c>
      <c r="G5" s="34"/>
      <c r="H5" s="50"/>
      <c r="I5" s="50"/>
      <c r="J5" s="50"/>
    </row>
    <row r="6" spans="1:10" ht="14.25" customHeight="1" x14ac:dyDescent="0.25">
      <c r="A6" s="289"/>
      <c r="B6" s="2" t="s">
        <v>56</v>
      </c>
      <c r="C6" s="1" t="s">
        <v>64</v>
      </c>
      <c r="E6" s="9" t="s">
        <v>72</v>
      </c>
      <c r="F6" s="226">
        <v>0</v>
      </c>
      <c r="G6" s="53"/>
      <c r="H6" s="51"/>
      <c r="I6" s="51"/>
      <c r="J6" s="51"/>
    </row>
    <row r="7" spans="1:10" ht="14.25" customHeight="1" x14ac:dyDescent="0.25">
      <c r="A7" s="289"/>
      <c r="B7" s="2" t="s">
        <v>57</v>
      </c>
      <c r="C7" s="1" t="s">
        <v>65</v>
      </c>
      <c r="E7" s="9" t="s">
        <v>73</v>
      </c>
      <c r="F7" s="226">
        <v>0</v>
      </c>
      <c r="G7" s="53"/>
      <c r="H7" s="51"/>
      <c r="I7" s="51"/>
      <c r="J7" s="51"/>
    </row>
    <row r="8" spans="1:10" ht="14.25" customHeight="1" x14ac:dyDescent="0.25">
      <c r="A8" s="289"/>
      <c r="B8" s="2" t="s">
        <v>63</v>
      </c>
      <c r="C8" s="1" t="s">
        <v>66</v>
      </c>
      <c r="E8" s="9" t="s">
        <v>74</v>
      </c>
      <c r="F8" s="226">
        <v>0</v>
      </c>
      <c r="G8" s="53"/>
      <c r="H8" s="51"/>
      <c r="I8" s="51"/>
      <c r="J8" s="51"/>
    </row>
    <row r="9" spans="1:10" ht="14.25" customHeight="1" x14ac:dyDescent="0.25">
      <c r="A9" s="289"/>
      <c r="B9" s="2" t="s">
        <v>58</v>
      </c>
      <c r="C9" s="1" t="s">
        <v>68</v>
      </c>
      <c r="E9" s="9" t="s">
        <v>75</v>
      </c>
      <c r="F9" s="226">
        <v>0</v>
      </c>
      <c r="G9" s="53"/>
      <c r="H9" s="51"/>
      <c r="I9" s="51"/>
      <c r="J9" s="51"/>
    </row>
    <row r="10" spans="1:10" ht="24" customHeight="1" x14ac:dyDescent="0.25">
      <c r="A10" s="289"/>
      <c r="B10" s="2" t="s">
        <v>59</v>
      </c>
      <c r="C10" s="287" t="s">
        <v>69</v>
      </c>
      <c r="D10" s="287"/>
      <c r="E10" s="9" t="s">
        <v>76</v>
      </c>
      <c r="F10" s="227">
        <v>0</v>
      </c>
      <c r="G10" s="53"/>
      <c r="H10" s="51"/>
      <c r="I10" s="51"/>
      <c r="J10" s="51"/>
    </row>
    <row r="11" spans="1:10" ht="14.25" customHeight="1" x14ac:dyDescent="0.25">
      <c r="A11" s="289"/>
      <c r="B11" s="2" t="s">
        <v>60</v>
      </c>
      <c r="C11" s="26" t="s">
        <v>70</v>
      </c>
      <c r="E11" s="5"/>
      <c r="F11" s="228">
        <v>0</v>
      </c>
      <c r="G11" s="53"/>
      <c r="H11" s="51"/>
      <c r="I11" s="51"/>
      <c r="J11" s="51"/>
    </row>
    <row r="12" spans="1:10" ht="14.25" customHeight="1" x14ac:dyDescent="0.25">
      <c r="A12" s="290"/>
      <c r="B12" s="16" t="s">
        <v>61</v>
      </c>
      <c r="C12" s="18" t="s">
        <v>71</v>
      </c>
      <c r="D12" s="17"/>
      <c r="E12" s="17"/>
      <c r="F12" s="17"/>
      <c r="G12" s="207">
        <f>SUM(F5:F10)</f>
        <v>0</v>
      </c>
      <c r="H12" s="39"/>
      <c r="I12" s="52"/>
      <c r="J12" s="52"/>
    </row>
    <row r="13" spans="1:10" ht="14.25" customHeight="1" x14ac:dyDescent="0.2">
      <c r="A13" s="291" t="s">
        <v>125</v>
      </c>
      <c r="B13" s="19"/>
      <c r="C13" s="12"/>
      <c r="D13" s="12"/>
      <c r="E13" s="41"/>
      <c r="F13" s="42" t="s">
        <v>77</v>
      </c>
      <c r="G13" s="52"/>
      <c r="H13" s="20"/>
      <c r="I13" s="20"/>
      <c r="J13" s="20"/>
    </row>
    <row r="14" spans="1:10" ht="14.25" customHeight="1" x14ac:dyDescent="0.25">
      <c r="A14" s="292"/>
      <c r="B14" s="40" t="s">
        <v>78</v>
      </c>
      <c r="C14" s="229" t="s">
        <v>254</v>
      </c>
      <c r="D14" s="159"/>
      <c r="E14" s="159"/>
      <c r="F14" s="233"/>
      <c r="G14" s="219">
        <f t="shared" ref="G14:G19" si="0">SUM(H14:J14)</f>
        <v>0</v>
      </c>
      <c r="H14" s="219">
        <v>0</v>
      </c>
      <c r="I14" s="219">
        <v>0</v>
      </c>
      <c r="J14" s="219">
        <v>0</v>
      </c>
    </row>
    <row r="15" spans="1:10" ht="14.25" customHeight="1" x14ac:dyDescent="0.25">
      <c r="A15" s="292"/>
      <c r="B15" s="22" t="s">
        <v>56</v>
      </c>
      <c r="C15" s="229" t="s">
        <v>254</v>
      </c>
      <c r="D15" s="153"/>
      <c r="E15" s="153"/>
      <c r="F15" s="233"/>
      <c r="G15" s="219">
        <f t="shared" si="0"/>
        <v>0</v>
      </c>
      <c r="H15" s="219">
        <v>0</v>
      </c>
      <c r="I15" s="219">
        <v>0</v>
      </c>
      <c r="J15" s="219">
        <v>0</v>
      </c>
    </row>
    <row r="16" spans="1:10" ht="14.25" customHeight="1" x14ac:dyDescent="0.25">
      <c r="A16" s="292"/>
      <c r="B16" s="22" t="s">
        <v>57</v>
      </c>
      <c r="C16" s="229" t="s">
        <v>254</v>
      </c>
      <c r="D16" s="153"/>
      <c r="E16" s="153"/>
      <c r="F16" s="233"/>
      <c r="G16" s="219">
        <f t="shared" si="0"/>
        <v>0</v>
      </c>
      <c r="H16" s="219">
        <v>0</v>
      </c>
      <c r="I16" s="219">
        <v>0</v>
      </c>
      <c r="J16" s="219">
        <v>0</v>
      </c>
    </row>
    <row r="17" spans="1:10" ht="14.25" customHeight="1" x14ac:dyDescent="0.25">
      <c r="A17" s="292"/>
      <c r="B17" s="22" t="s">
        <v>63</v>
      </c>
      <c r="C17" s="229" t="s">
        <v>254</v>
      </c>
      <c r="D17" s="153"/>
      <c r="E17" s="153"/>
      <c r="F17" s="233"/>
      <c r="G17" s="219">
        <f t="shared" si="0"/>
        <v>0</v>
      </c>
      <c r="H17" s="219">
        <v>0</v>
      </c>
      <c r="I17" s="219">
        <v>0</v>
      </c>
      <c r="J17" s="219">
        <v>0</v>
      </c>
    </row>
    <row r="18" spans="1:10" ht="14.25" customHeight="1" x14ac:dyDescent="0.25">
      <c r="A18" s="292"/>
      <c r="B18" s="22" t="s">
        <v>58</v>
      </c>
      <c r="C18" s="229" t="s">
        <v>254</v>
      </c>
      <c r="D18" s="153"/>
      <c r="E18" s="153"/>
      <c r="F18" s="233"/>
      <c r="G18" s="219">
        <f t="shared" si="0"/>
        <v>0</v>
      </c>
      <c r="H18" s="219">
        <v>0</v>
      </c>
      <c r="I18" s="219">
        <v>0</v>
      </c>
      <c r="J18" s="219">
        <v>0</v>
      </c>
    </row>
    <row r="19" spans="1:10" ht="14.25" customHeight="1" x14ac:dyDescent="0.25">
      <c r="A19" s="292"/>
      <c r="B19" s="22" t="s">
        <v>59</v>
      </c>
      <c r="C19" s="15" t="s">
        <v>79</v>
      </c>
      <c r="D19" s="15"/>
      <c r="E19" s="15"/>
      <c r="F19" s="233"/>
      <c r="G19" s="219">
        <f t="shared" si="0"/>
        <v>0</v>
      </c>
      <c r="H19" s="219">
        <v>0</v>
      </c>
      <c r="I19" s="219">
        <v>0</v>
      </c>
      <c r="J19" s="219">
        <v>0</v>
      </c>
    </row>
    <row r="20" spans="1:10" ht="14.25" customHeight="1" x14ac:dyDescent="0.25">
      <c r="A20" s="293"/>
      <c r="B20" s="24" t="s">
        <v>60</v>
      </c>
      <c r="C20" s="18" t="s">
        <v>80</v>
      </c>
      <c r="D20" s="17"/>
      <c r="E20" s="17"/>
      <c r="F20" s="17"/>
      <c r="G20" s="207">
        <f>SUM(G14:G19)</f>
        <v>0</v>
      </c>
      <c r="H20" s="208"/>
      <c r="I20" s="20"/>
      <c r="J20" s="20"/>
    </row>
    <row r="21" spans="1:10" ht="22.5" customHeight="1" x14ac:dyDescent="0.25">
      <c r="A21" s="291" t="s">
        <v>124</v>
      </c>
      <c r="B21" s="75">
        <v>3</v>
      </c>
      <c r="C21" s="287" t="s">
        <v>81</v>
      </c>
      <c r="D21" s="287"/>
      <c r="E21" s="287"/>
      <c r="F21" s="287"/>
      <c r="G21" s="219">
        <f>SUM(H21:J21)</f>
        <v>0</v>
      </c>
      <c r="H21" s="219">
        <v>0</v>
      </c>
      <c r="I21" s="219">
        <v>0</v>
      </c>
      <c r="J21" s="219">
        <v>0</v>
      </c>
    </row>
    <row r="22" spans="1:10" ht="14.25" customHeight="1" x14ac:dyDescent="0.25">
      <c r="A22" s="292"/>
      <c r="B22" s="45">
        <v>4</v>
      </c>
      <c r="C22" s="28" t="s">
        <v>82</v>
      </c>
      <c r="D22" s="28"/>
      <c r="E22" s="28"/>
      <c r="G22" s="219">
        <f>SUM(H22:J22)</f>
        <v>0</v>
      </c>
      <c r="H22" s="219">
        <v>0</v>
      </c>
      <c r="I22" s="219">
        <v>0</v>
      </c>
      <c r="J22" s="219">
        <v>0</v>
      </c>
    </row>
    <row r="23" spans="1:10" ht="14.25" customHeight="1" x14ac:dyDescent="0.25">
      <c r="A23" s="292"/>
      <c r="B23" s="45">
        <v>5</v>
      </c>
      <c r="C23" s="1" t="s">
        <v>83</v>
      </c>
      <c r="G23" s="219">
        <f>SUM(H23:J23)</f>
        <v>0</v>
      </c>
      <c r="H23" s="219">
        <v>0</v>
      </c>
      <c r="I23" s="219">
        <v>0</v>
      </c>
      <c r="J23" s="219">
        <v>0</v>
      </c>
    </row>
    <row r="24" spans="1:10" ht="14.25" customHeight="1" x14ac:dyDescent="0.25">
      <c r="A24" s="292"/>
      <c r="B24" s="21"/>
      <c r="D24" s="10" t="s">
        <v>85</v>
      </c>
      <c r="E24" s="14"/>
      <c r="F24" s="67" t="s">
        <v>86</v>
      </c>
      <c r="G24" s="68"/>
      <c r="H24" s="68"/>
      <c r="I24" s="68"/>
      <c r="J24" s="68"/>
    </row>
    <row r="25" spans="1:10" ht="14.25" customHeight="1" x14ac:dyDescent="0.25">
      <c r="A25" s="292"/>
      <c r="B25" s="40" t="s">
        <v>84</v>
      </c>
      <c r="C25" s="1" t="s">
        <v>87</v>
      </c>
      <c r="D25" s="230">
        <v>0</v>
      </c>
      <c r="E25" s="158"/>
      <c r="F25" s="219">
        <v>0</v>
      </c>
      <c r="G25" s="69"/>
      <c r="H25" s="69"/>
      <c r="I25" s="69"/>
      <c r="J25" s="69"/>
    </row>
    <row r="26" spans="1:10" ht="14.25" customHeight="1" x14ac:dyDescent="0.25">
      <c r="A26" s="292"/>
      <c r="B26" s="22" t="s">
        <v>56</v>
      </c>
      <c r="C26" s="1" t="s">
        <v>88</v>
      </c>
      <c r="D26" s="230">
        <v>0</v>
      </c>
      <c r="E26" s="158"/>
      <c r="F26" s="219">
        <v>0</v>
      </c>
      <c r="G26" s="69"/>
      <c r="H26" s="69"/>
      <c r="I26" s="69"/>
      <c r="J26" s="69"/>
    </row>
    <row r="27" spans="1:10" ht="14.25" customHeight="1" x14ac:dyDescent="0.25">
      <c r="A27" s="292"/>
      <c r="B27" s="22" t="s">
        <v>57</v>
      </c>
      <c r="C27" s="1" t="s">
        <v>90</v>
      </c>
      <c r="D27" s="201">
        <f>+D25-D26</f>
        <v>0</v>
      </c>
      <c r="E27" s="158"/>
      <c r="F27" s="201">
        <f>+F25-F26</f>
        <v>0</v>
      </c>
      <c r="G27" s="70"/>
      <c r="H27" s="70"/>
      <c r="I27" s="70"/>
      <c r="J27" s="70"/>
    </row>
    <row r="28" spans="1:10" ht="14.25" customHeight="1" x14ac:dyDescent="0.25">
      <c r="A28" s="292"/>
      <c r="B28" s="22" t="s">
        <v>63</v>
      </c>
      <c r="C28" s="1" t="s">
        <v>89</v>
      </c>
      <c r="D28" s="15"/>
      <c r="E28" s="15"/>
      <c r="F28" s="71"/>
      <c r="G28" s="219">
        <f>SUM(H28:J28)</f>
        <v>0</v>
      </c>
      <c r="H28" s="219">
        <v>0</v>
      </c>
      <c r="I28" s="219">
        <v>0</v>
      </c>
      <c r="J28" s="219">
        <v>0</v>
      </c>
    </row>
    <row r="29" spans="1:10" ht="14.25" customHeight="1" x14ac:dyDescent="0.25">
      <c r="A29" s="292"/>
      <c r="B29" s="40" t="s">
        <v>91</v>
      </c>
      <c r="C29" s="1" t="s">
        <v>92</v>
      </c>
      <c r="D29" s="9" t="s">
        <v>94</v>
      </c>
      <c r="F29" s="67" t="s">
        <v>95</v>
      </c>
      <c r="G29" s="68"/>
      <c r="H29" s="68"/>
      <c r="I29" s="68"/>
      <c r="J29" s="68"/>
    </row>
    <row r="30" spans="1:10" ht="14.25" customHeight="1" x14ac:dyDescent="0.25">
      <c r="A30" s="292"/>
      <c r="B30" s="40"/>
      <c r="C30" s="1" t="s">
        <v>93</v>
      </c>
      <c r="D30" s="222">
        <v>0</v>
      </c>
      <c r="E30" s="184"/>
      <c r="F30" s="222">
        <v>0</v>
      </c>
      <c r="G30" s="69"/>
      <c r="H30" s="69"/>
      <c r="I30" s="69"/>
      <c r="J30" s="69"/>
    </row>
    <row r="31" spans="1:10" ht="14.25" customHeight="1" x14ac:dyDescent="0.25">
      <c r="A31" s="292"/>
      <c r="B31" s="22" t="s">
        <v>56</v>
      </c>
      <c r="C31" s="1" t="s">
        <v>96</v>
      </c>
      <c r="D31" s="294">
        <v>0</v>
      </c>
      <c r="E31" s="184"/>
      <c r="F31" s="294">
        <v>0</v>
      </c>
      <c r="G31" s="69"/>
      <c r="H31" s="69"/>
      <c r="I31" s="69"/>
      <c r="J31" s="69"/>
    </row>
    <row r="32" spans="1:10" ht="14.25" customHeight="1" x14ac:dyDescent="0.25">
      <c r="A32" s="292"/>
      <c r="B32" s="22"/>
      <c r="C32" s="1" t="s">
        <v>97</v>
      </c>
      <c r="D32" s="295"/>
      <c r="E32" s="184"/>
      <c r="F32" s="295"/>
      <c r="G32" s="69"/>
      <c r="H32" s="69"/>
      <c r="I32" s="69"/>
      <c r="J32" s="69"/>
    </row>
    <row r="33" spans="1:10" ht="14.25" customHeight="1" x14ac:dyDescent="0.25">
      <c r="A33" s="292"/>
      <c r="B33" s="22" t="s">
        <v>57</v>
      </c>
      <c r="C33" s="1" t="s">
        <v>99</v>
      </c>
      <c r="D33" s="201">
        <f>+D30-D31</f>
        <v>0</v>
      </c>
      <c r="E33" s="151"/>
      <c r="F33" s="201">
        <f>+F30-F31</f>
        <v>0</v>
      </c>
      <c r="G33" s="70"/>
      <c r="H33" s="70"/>
      <c r="I33" s="70"/>
      <c r="J33" s="70"/>
    </row>
    <row r="34" spans="1:10" ht="14.25" customHeight="1" x14ac:dyDescent="0.25">
      <c r="A34" s="292"/>
      <c r="B34" s="22" t="s">
        <v>63</v>
      </c>
      <c r="C34" s="1" t="s">
        <v>98</v>
      </c>
      <c r="F34" s="71"/>
      <c r="G34" s="219">
        <f>SUM(H34:J34)</f>
        <v>0</v>
      </c>
      <c r="H34" s="219">
        <v>0</v>
      </c>
      <c r="I34" s="219">
        <v>0</v>
      </c>
      <c r="J34" s="219">
        <v>0</v>
      </c>
    </row>
    <row r="35" spans="1:10" ht="33" customHeight="1" x14ac:dyDescent="0.25">
      <c r="A35" s="292"/>
      <c r="B35" s="48" t="s">
        <v>100</v>
      </c>
      <c r="C35" s="287" t="s">
        <v>102</v>
      </c>
      <c r="D35" s="287"/>
      <c r="E35" s="3" t="s">
        <v>101</v>
      </c>
      <c r="F35" s="231">
        <v>0</v>
      </c>
      <c r="G35" s="68"/>
      <c r="H35" s="68"/>
      <c r="I35" s="68"/>
      <c r="J35" s="68"/>
    </row>
    <row r="36" spans="1:10" ht="14.25" customHeight="1" x14ac:dyDescent="0.25">
      <c r="A36" s="292"/>
      <c r="B36" s="22" t="s">
        <v>56</v>
      </c>
      <c r="C36" s="1" t="s">
        <v>104</v>
      </c>
      <c r="E36" s="1" t="s">
        <v>49</v>
      </c>
      <c r="F36" s="219">
        <v>0</v>
      </c>
      <c r="G36" s="70"/>
      <c r="H36" s="70"/>
      <c r="I36" s="70"/>
      <c r="J36" s="70"/>
    </row>
    <row r="37" spans="1:10" ht="14.25" customHeight="1" x14ac:dyDescent="0.25">
      <c r="A37" s="292"/>
      <c r="B37" s="22" t="s">
        <v>57</v>
      </c>
      <c r="C37" s="296" t="s">
        <v>112</v>
      </c>
      <c r="D37" s="296"/>
      <c r="F37" s="184"/>
      <c r="G37" s="219">
        <f>SUM(H37:J37)</f>
        <v>0</v>
      </c>
      <c r="H37" s="219">
        <v>0</v>
      </c>
      <c r="I37" s="219">
        <v>0</v>
      </c>
      <c r="J37" s="219">
        <v>0</v>
      </c>
    </row>
    <row r="38" spans="1:10" ht="24" customHeight="1" x14ac:dyDescent="0.25">
      <c r="A38" s="292"/>
      <c r="B38" s="48" t="s">
        <v>105</v>
      </c>
      <c r="C38" s="287" t="s">
        <v>106</v>
      </c>
      <c r="D38" s="287"/>
      <c r="E38" s="1" t="s">
        <v>101</v>
      </c>
      <c r="F38" s="219">
        <v>0</v>
      </c>
      <c r="G38" s="68"/>
      <c r="H38" s="68"/>
      <c r="I38" s="68"/>
      <c r="J38" s="68"/>
    </row>
    <row r="39" spans="1:10" ht="14.25" customHeight="1" x14ac:dyDescent="0.25">
      <c r="A39" s="292"/>
      <c r="B39" s="22" t="s">
        <v>56</v>
      </c>
      <c r="C39" s="1" t="s">
        <v>103</v>
      </c>
      <c r="E39" s="1" t="s">
        <v>49</v>
      </c>
      <c r="F39" s="219">
        <v>0</v>
      </c>
      <c r="G39" s="70"/>
      <c r="H39" s="70"/>
      <c r="I39" s="70"/>
      <c r="J39" s="70"/>
    </row>
    <row r="40" spans="1:10" ht="14.25" customHeight="1" x14ac:dyDescent="0.25">
      <c r="A40" s="292"/>
      <c r="B40" s="22" t="s">
        <v>57</v>
      </c>
      <c r="C40" s="296" t="s">
        <v>111</v>
      </c>
      <c r="D40" s="296"/>
      <c r="F40" s="184"/>
      <c r="G40" s="219">
        <f>SUM(H40:J40)</f>
        <v>0</v>
      </c>
      <c r="H40" s="219">
        <v>0</v>
      </c>
      <c r="I40" s="219">
        <v>0</v>
      </c>
      <c r="J40" s="219">
        <v>0</v>
      </c>
    </row>
    <row r="41" spans="1:10" ht="24" customHeight="1" x14ac:dyDescent="0.25">
      <c r="A41" s="292"/>
      <c r="B41" s="48" t="s">
        <v>107</v>
      </c>
      <c r="C41" s="287" t="s">
        <v>108</v>
      </c>
      <c r="D41" s="287"/>
      <c r="E41" s="1" t="s">
        <v>101</v>
      </c>
      <c r="F41" s="219">
        <v>0</v>
      </c>
      <c r="G41" s="68"/>
      <c r="H41" s="68"/>
      <c r="I41" s="68"/>
      <c r="J41" s="68"/>
    </row>
    <row r="42" spans="1:10" ht="14.25" customHeight="1" x14ac:dyDescent="0.25">
      <c r="A42" s="292"/>
      <c r="B42" s="22" t="s">
        <v>56</v>
      </c>
      <c r="C42" s="1" t="s">
        <v>109</v>
      </c>
      <c r="E42" s="1" t="s">
        <v>49</v>
      </c>
      <c r="F42" s="219">
        <v>0</v>
      </c>
      <c r="G42" s="70"/>
      <c r="H42" s="70"/>
      <c r="I42" s="70"/>
      <c r="J42" s="70"/>
    </row>
    <row r="43" spans="1:10" ht="14.25" customHeight="1" x14ac:dyDescent="0.25">
      <c r="A43" s="292"/>
      <c r="B43" s="24" t="s">
        <v>57</v>
      </c>
      <c r="C43" s="150" t="s">
        <v>110</v>
      </c>
      <c r="F43" s="184"/>
      <c r="G43" s="219">
        <f>SUM(H43:J43)</f>
        <v>0</v>
      </c>
      <c r="H43" s="219">
        <v>0</v>
      </c>
      <c r="I43" s="219">
        <v>0</v>
      </c>
      <c r="J43" s="219">
        <v>0</v>
      </c>
    </row>
    <row r="44" spans="1:10" ht="14.25" customHeight="1" x14ac:dyDescent="0.25">
      <c r="A44" s="49"/>
      <c r="B44" s="8"/>
      <c r="C44" s="286" t="s">
        <v>323</v>
      </c>
      <c r="D44" s="286"/>
      <c r="E44" s="6"/>
      <c r="F44" s="185" t="s">
        <v>77</v>
      </c>
      <c r="G44" s="72"/>
      <c r="H44" s="73"/>
      <c r="I44" s="73"/>
      <c r="J44" s="74"/>
    </row>
    <row r="45" spans="1:10" ht="14.25" customHeight="1" x14ac:dyDescent="0.25">
      <c r="A45" s="43"/>
      <c r="B45" s="44" t="s">
        <v>113</v>
      </c>
      <c r="C45" s="232"/>
      <c r="D45" s="153"/>
      <c r="E45" s="151"/>
      <c r="F45" s="226"/>
      <c r="G45" s="219">
        <f>SUM(H45:J45)</f>
        <v>0</v>
      </c>
      <c r="H45" s="219">
        <v>0</v>
      </c>
      <c r="I45" s="219">
        <v>0</v>
      </c>
      <c r="J45" s="219">
        <v>0</v>
      </c>
    </row>
    <row r="46" spans="1:10" ht="14.25" customHeight="1" x14ac:dyDescent="0.25">
      <c r="A46" s="43"/>
      <c r="B46" s="22" t="s">
        <v>56</v>
      </c>
      <c r="C46" s="232"/>
      <c r="D46" s="153"/>
      <c r="E46" s="151"/>
      <c r="F46" s="226"/>
      <c r="G46" s="219">
        <f>SUM(H46:J46)</f>
        <v>0</v>
      </c>
      <c r="H46" s="219">
        <v>0</v>
      </c>
      <c r="I46" s="219">
        <v>0</v>
      </c>
      <c r="J46" s="219">
        <v>0</v>
      </c>
    </row>
    <row r="47" spans="1:10" ht="14.25" customHeight="1" x14ac:dyDescent="0.25">
      <c r="A47" s="43"/>
      <c r="B47" s="22" t="s">
        <v>57</v>
      </c>
      <c r="C47" s="232"/>
      <c r="D47" s="153"/>
      <c r="E47" s="151"/>
      <c r="F47" s="226"/>
      <c r="G47" s="219">
        <f>SUM(H47:J47)</f>
        <v>0</v>
      </c>
      <c r="H47" s="219">
        <v>0</v>
      </c>
      <c r="I47" s="219">
        <v>0</v>
      </c>
      <c r="J47" s="219">
        <v>0</v>
      </c>
    </row>
    <row r="48" spans="1:10" ht="14.25" customHeight="1" x14ac:dyDescent="0.25">
      <c r="A48" s="43"/>
      <c r="B48" s="22" t="s">
        <v>63</v>
      </c>
      <c r="C48" s="161" t="s">
        <v>114</v>
      </c>
      <c r="D48" s="151"/>
      <c r="E48" s="151"/>
      <c r="F48" s="226"/>
      <c r="G48" s="219">
        <f>SUM(H48:J48)</f>
        <v>0</v>
      </c>
      <c r="H48" s="222">
        <v>0</v>
      </c>
      <c r="I48" s="222">
        <v>0</v>
      </c>
      <c r="J48" s="222">
        <v>0</v>
      </c>
    </row>
    <row r="49" spans="1:10" ht="14.25" customHeight="1" x14ac:dyDescent="0.25">
      <c r="A49" s="43"/>
      <c r="B49" s="22" t="s">
        <v>58</v>
      </c>
      <c r="C49" s="187" t="s">
        <v>80</v>
      </c>
      <c r="D49" s="151"/>
      <c r="E49" s="151"/>
      <c r="F49" s="184"/>
      <c r="G49" s="209">
        <f>SUM(G45:G48)</f>
        <v>0</v>
      </c>
      <c r="H49" s="209">
        <f>SUM(H45:H48)</f>
        <v>0</v>
      </c>
      <c r="I49" s="209">
        <f>SUM(I45:I48)</f>
        <v>0</v>
      </c>
      <c r="J49" s="209">
        <f>SUM(J45:J48)</f>
        <v>0</v>
      </c>
    </row>
    <row r="50" spans="1:10" ht="14.25" customHeight="1" x14ac:dyDescent="0.25">
      <c r="A50" s="47"/>
      <c r="B50" s="46">
        <v>12</v>
      </c>
      <c r="C50" s="181" t="s">
        <v>115</v>
      </c>
      <c r="D50" s="159"/>
      <c r="E50" s="159"/>
      <c r="F50" s="186"/>
      <c r="G50" s="209">
        <f>+G12+G20+G21+G22+G23+G28+G34+G37+G40+G43+G49</f>
        <v>0</v>
      </c>
      <c r="H50" s="209">
        <f>+H12+H20+H21+H22+H23+H28+H34+H37+H40+H43+H49+H14+H15+H16+H17+H18+H19</f>
        <v>0</v>
      </c>
      <c r="I50" s="209">
        <f>+I12+I20+I21+I22+I23+I28+I34+I37+I40+I43+I49+I14+I15+I16+I17+I18+I19</f>
        <v>0</v>
      </c>
      <c r="J50" s="209">
        <f>+J12+J20+J21+J22+J23+J28+J34+J37+J40+J43+J49+J14+J15+J16+J17+J18+J19</f>
        <v>0</v>
      </c>
    </row>
  </sheetData>
  <sheetProtection sheet="1" objects="1" scenarios="1" formatCells="0"/>
  <mergeCells count="13">
    <mergeCell ref="C44:D44"/>
    <mergeCell ref="C10:D10"/>
    <mergeCell ref="A5:A12"/>
    <mergeCell ref="A13:A20"/>
    <mergeCell ref="A21:A43"/>
    <mergeCell ref="D31:D32"/>
    <mergeCell ref="C21:F21"/>
    <mergeCell ref="C35:D35"/>
    <mergeCell ref="C37:D37"/>
    <mergeCell ref="F31:F32"/>
    <mergeCell ref="C38:D38"/>
    <mergeCell ref="C40:D40"/>
    <mergeCell ref="C41:D41"/>
  </mergeCells>
  <pageMargins left="0.25" right="0.25" top="0.21" bottom="0.24" header="0.17" footer="0.16"/>
  <pageSetup scale="96" orientation="portrait" verticalDpi="1200" r:id="rId1"/>
  <headerFooter>
    <oddFooter>&amp;C&amp;"Arial,Regular"&amp;K1F355EResource created by Propel Nonprofits
www.propelnonprofits.org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2"/>
  <sheetViews>
    <sheetView workbookViewId="0">
      <selection activeCell="H7" sqref="H7"/>
    </sheetView>
  </sheetViews>
  <sheetFormatPr defaultColWidth="9.1796875" defaultRowHeight="10" x14ac:dyDescent="0.2"/>
  <cols>
    <col min="1" max="1" width="4.1796875" style="1" customWidth="1"/>
    <col min="2" max="2" width="4" style="1" customWidth="1"/>
    <col min="3" max="3" width="32.81640625" style="1" customWidth="1"/>
    <col min="4" max="7" width="14.453125" style="1" customWidth="1"/>
    <col min="8" max="16384" width="9.1796875" style="1"/>
  </cols>
  <sheetData>
    <row r="1" spans="1:7" ht="14.25" customHeight="1" x14ac:dyDescent="0.3">
      <c r="A1" s="1" t="s">
        <v>252</v>
      </c>
      <c r="B1" s="148"/>
      <c r="C1" s="57" t="str">
        <f>+'Balance Sheet Data Input'!C1</f>
        <v>ENTER COMPANY NAME</v>
      </c>
      <c r="D1" s="57"/>
      <c r="E1" s="57" t="str">
        <f>+'Balance Sheet Data Input'!E1</f>
        <v>Date</v>
      </c>
      <c r="F1" s="111" t="str">
        <f>+'Balance Sheet Data Input'!F1</f>
        <v>ENTER DATE</v>
      </c>
      <c r="G1" s="7" t="s">
        <v>249</v>
      </c>
    </row>
    <row r="2" spans="1:7" ht="14.25" customHeight="1" x14ac:dyDescent="0.3">
      <c r="A2" s="60" t="s">
        <v>214</v>
      </c>
      <c r="B2" s="56"/>
      <c r="C2" s="61" t="s">
        <v>245</v>
      </c>
      <c r="D2" s="12"/>
      <c r="E2" s="12"/>
      <c r="F2" s="12"/>
      <c r="G2" s="13"/>
    </row>
    <row r="3" spans="1:7" ht="14.25" customHeight="1" x14ac:dyDescent="0.2">
      <c r="A3" s="297" t="s">
        <v>243</v>
      </c>
      <c r="B3" s="298"/>
      <c r="C3" s="298"/>
      <c r="D3" s="298"/>
      <c r="E3" s="298"/>
      <c r="F3" s="298"/>
      <c r="G3" s="299"/>
    </row>
    <row r="4" spans="1:7" ht="14.25" customHeight="1" x14ac:dyDescent="0.2">
      <c r="A4" s="300" t="s">
        <v>244</v>
      </c>
      <c r="B4" s="301"/>
      <c r="C4" s="301"/>
      <c r="D4" s="302"/>
      <c r="E4" s="302"/>
      <c r="F4" s="302"/>
      <c r="G4" s="303"/>
    </row>
    <row r="5" spans="1:7" ht="14.25" customHeight="1" x14ac:dyDescent="0.25">
      <c r="A5" s="15"/>
      <c r="B5" s="15"/>
      <c r="C5" s="15"/>
      <c r="D5" s="64" t="s">
        <v>116</v>
      </c>
      <c r="E5" s="62" t="s">
        <v>5</v>
      </c>
      <c r="F5" s="62" t="s">
        <v>119</v>
      </c>
      <c r="G5" s="62" t="s">
        <v>118</v>
      </c>
    </row>
    <row r="6" spans="1:7" ht="30.75" customHeight="1" x14ac:dyDescent="0.2">
      <c r="A6" s="304" t="s">
        <v>213</v>
      </c>
      <c r="B6" s="304"/>
      <c r="C6" s="304"/>
      <c r="D6" s="210" t="s">
        <v>204</v>
      </c>
      <c r="E6" s="63" t="s">
        <v>240</v>
      </c>
      <c r="F6" s="63" t="s">
        <v>241</v>
      </c>
      <c r="G6" s="63" t="s">
        <v>242</v>
      </c>
    </row>
    <row r="7" spans="1:7" ht="24.75" customHeight="1" x14ac:dyDescent="0.25">
      <c r="A7" s="54">
        <v>1</v>
      </c>
      <c r="B7" s="305" t="s">
        <v>324</v>
      </c>
      <c r="C7" s="305"/>
      <c r="D7" s="211">
        <f>SUM(E7:G7)</f>
        <v>0</v>
      </c>
      <c r="E7" s="220">
        <v>0</v>
      </c>
      <c r="F7" s="66"/>
      <c r="G7" s="66"/>
    </row>
    <row r="8" spans="1:7" ht="24.75" customHeight="1" x14ac:dyDescent="0.25">
      <c r="A8" s="54">
        <v>2</v>
      </c>
      <c r="B8" s="305" t="s">
        <v>215</v>
      </c>
      <c r="C8" s="305"/>
      <c r="D8" s="211">
        <f t="shared" ref="D8:D43" si="0">SUM(E8:G8)</f>
        <v>0</v>
      </c>
      <c r="E8" s="220">
        <v>0</v>
      </c>
      <c r="F8" s="66"/>
      <c r="G8" s="66"/>
    </row>
    <row r="9" spans="1:7" ht="24.75" customHeight="1" x14ac:dyDescent="0.25">
      <c r="A9" s="54">
        <v>3</v>
      </c>
      <c r="B9" s="305" t="s">
        <v>325</v>
      </c>
      <c r="C9" s="305"/>
      <c r="D9" s="211">
        <f t="shared" si="0"/>
        <v>0</v>
      </c>
      <c r="E9" s="220">
        <v>0</v>
      </c>
      <c r="F9" s="66"/>
      <c r="G9" s="66"/>
    </row>
    <row r="10" spans="1:7" ht="14.25" customHeight="1" x14ac:dyDescent="0.25">
      <c r="A10" s="27">
        <v>4</v>
      </c>
      <c r="B10" s="27" t="s">
        <v>216</v>
      </c>
      <c r="C10" s="27"/>
      <c r="D10" s="211">
        <f t="shared" si="0"/>
        <v>0</v>
      </c>
      <c r="E10" s="220">
        <v>0</v>
      </c>
      <c r="F10" s="66"/>
      <c r="G10" s="66"/>
    </row>
    <row r="11" spans="1:7" ht="23.25" customHeight="1" x14ac:dyDescent="0.25">
      <c r="A11" s="54">
        <v>5</v>
      </c>
      <c r="B11" s="305" t="s">
        <v>326</v>
      </c>
      <c r="C11" s="305"/>
      <c r="D11" s="211">
        <f t="shared" si="0"/>
        <v>0</v>
      </c>
      <c r="E11" s="220">
        <v>0</v>
      </c>
      <c r="F11" s="219">
        <v>0</v>
      </c>
      <c r="G11" s="219">
        <v>0</v>
      </c>
    </row>
    <row r="12" spans="1:7" ht="36.75" customHeight="1" x14ac:dyDescent="0.25">
      <c r="A12" s="54">
        <v>6</v>
      </c>
      <c r="B12" s="305" t="s">
        <v>217</v>
      </c>
      <c r="C12" s="305"/>
      <c r="D12" s="211">
        <f t="shared" si="0"/>
        <v>0</v>
      </c>
      <c r="E12" s="223">
        <v>0</v>
      </c>
      <c r="F12" s="219">
        <v>0</v>
      </c>
      <c r="G12" s="219">
        <v>0</v>
      </c>
    </row>
    <row r="13" spans="1:7" ht="14.25" customHeight="1" x14ac:dyDescent="0.25">
      <c r="A13" s="55">
        <v>7</v>
      </c>
      <c r="B13" s="1" t="s">
        <v>218</v>
      </c>
      <c r="D13" s="211">
        <f t="shared" si="0"/>
        <v>0</v>
      </c>
      <c r="E13" s="220">
        <v>0</v>
      </c>
      <c r="F13" s="219">
        <v>0</v>
      </c>
      <c r="G13" s="219">
        <v>0</v>
      </c>
    </row>
    <row r="14" spans="1:7" ht="27" customHeight="1" x14ac:dyDescent="0.25">
      <c r="A14" s="54">
        <v>8</v>
      </c>
      <c r="B14" s="305" t="s">
        <v>219</v>
      </c>
      <c r="C14" s="305"/>
      <c r="D14" s="211">
        <f t="shared" si="0"/>
        <v>0</v>
      </c>
      <c r="E14" s="220">
        <v>0</v>
      </c>
      <c r="F14" s="219">
        <v>0</v>
      </c>
      <c r="G14" s="219">
        <v>0</v>
      </c>
    </row>
    <row r="15" spans="1:7" ht="14.25" customHeight="1" x14ac:dyDescent="0.25">
      <c r="A15" s="27">
        <v>9</v>
      </c>
      <c r="B15" s="1" t="s">
        <v>220</v>
      </c>
      <c r="D15" s="211">
        <f t="shared" si="0"/>
        <v>0</v>
      </c>
      <c r="E15" s="220">
        <v>0</v>
      </c>
      <c r="F15" s="219">
        <v>0</v>
      </c>
      <c r="G15" s="219">
        <v>0</v>
      </c>
    </row>
    <row r="16" spans="1:7" ht="14.25" customHeight="1" x14ac:dyDescent="0.25">
      <c r="A16" s="27">
        <v>10</v>
      </c>
      <c r="B16" s="1" t="s">
        <v>247</v>
      </c>
      <c r="D16" s="211">
        <f t="shared" si="0"/>
        <v>0</v>
      </c>
      <c r="E16" s="220">
        <v>0</v>
      </c>
      <c r="F16" s="219">
        <v>0</v>
      </c>
      <c r="G16" s="219">
        <v>0</v>
      </c>
    </row>
    <row r="17" spans="1:7" ht="14.25" customHeight="1" x14ac:dyDescent="0.25">
      <c r="A17" s="27">
        <v>11</v>
      </c>
      <c r="B17" s="1" t="s">
        <v>250</v>
      </c>
      <c r="D17" s="212"/>
      <c r="E17" s="66"/>
      <c r="F17" s="66"/>
      <c r="G17" s="66"/>
    </row>
    <row r="18" spans="1:7" ht="14.25" customHeight="1" x14ac:dyDescent="0.25">
      <c r="A18" s="2" t="s">
        <v>101</v>
      </c>
      <c r="B18" s="1" t="s">
        <v>221</v>
      </c>
      <c r="D18" s="211">
        <f t="shared" si="0"/>
        <v>0</v>
      </c>
      <c r="E18" s="220">
        <v>0</v>
      </c>
      <c r="F18" s="219">
        <v>0</v>
      </c>
      <c r="G18" s="219">
        <v>0</v>
      </c>
    </row>
    <row r="19" spans="1:7" ht="14.25" customHeight="1" x14ac:dyDescent="0.25">
      <c r="A19" s="2" t="s">
        <v>49</v>
      </c>
      <c r="B19" s="1" t="s">
        <v>222</v>
      </c>
      <c r="D19" s="211">
        <f t="shared" si="0"/>
        <v>0</v>
      </c>
      <c r="E19" s="220">
        <v>0</v>
      </c>
      <c r="F19" s="219">
        <v>0</v>
      </c>
      <c r="G19" s="219">
        <v>0</v>
      </c>
    </row>
    <row r="20" spans="1:7" ht="14.25" customHeight="1" x14ac:dyDescent="0.25">
      <c r="A20" s="2" t="s">
        <v>51</v>
      </c>
      <c r="B20" s="1" t="s">
        <v>223</v>
      </c>
      <c r="D20" s="211">
        <f t="shared" si="0"/>
        <v>0</v>
      </c>
      <c r="E20" s="220">
        <v>0</v>
      </c>
      <c r="F20" s="219">
        <v>0</v>
      </c>
      <c r="G20" s="219">
        <v>0</v>
      </c>
    </row>
    <row r="21" spans="1:7" ht="14.25" customHeight="1" x14ac:dyDescent="0.25">
      <c r="A21" s="2" t="s">
        <v>52</v>
      </c>
      <c r="B21" s="1" t="s">
        <v>224</v>
      </c>
      <c r="D21" s="211">
        <f t="shared" si="0"/>
        <v>0</v>
      </c>
      <c r="E21" s="220">
        <v>0</v>
      </c>
      <c r="F21" s="219">
        <v>0</v>
      </c>
      <c r="G21" s="219">
        <v>0</v>
      </c>
    </row>
    <row r="22" spans="1:7" ht="14.25" customHeight="1" x14ac:dyDescent="0.25">
      <c r="A22" s="2" t="s">
        <v>53</v>
      </c>
      <c r="B22" s="1" t="s">
        <v>225</v>
      </c>
      <c r="D22" s="211">
        <f t="shared" si="0"/>
        <v>0</v>
      </c>
      <c r="E22" s="213"/>
      <c r="F22" s="188"/>
      <c r="G22" s="219">
        <v>0</v>
      </c>
    </row>
    <row r="23" spans="1:7" ht="14.25" customHeight="1" x14ac:dyDescent="0.25">
      <c r="A23" s="2" t="s">
        <v>54</v>
      </c>
      <c r="B23" s="1" t="s">
        <v>226</v>
      </c>
      <c r="D23" s="211">
        <f t="shared" si="0"/>
        <v>0</v>
      </c>
      <c r="E23" s="220">
        <v>0</v>
      </c>
      <c r="F23" s="219">
        <v>0</v>
      </c>
      <c r="G23" s="219">
        <v>0</v>
      </c>
    </row>
    <row r="24" spans="1:7" ht="14.25" customHeight="1" x14ac:dyDescent="0.25">
      <c r="A24" s="2" t="s">
        <v>55</v>
      </c>
      <c r="B24" s="1" t="s">
        <v>227</v>
      </c>
      <c r="D24" s="211">
        <f t="shared" si="0"/>
        <v>0</v>
      </c>
      <c r="E24" s="220">
        <v>0</v>
      </c>
      <c r="F24" s="219">
        <v>0</v>
      </c>
      <c r="G24" s="219">
        <v>0</v>
      </c>
    </row>
    <row r="25" spans="1:7" ht="14.25" customHeight="1" x14ac:dyDescent="0.25">
      <c r="A25" s="27">
        <v>12</v>
      </c>
      <c r="B25" s="1" t="s">
        <v>228</v>
      </c>
      <c r="D25" s="211">
        <f t="shared" si="0"/>
        <v>0</v>
      </c>
      <c r="E25" s="220">
        <v>0</v>
      </c>
      <c r="F25" s="219">
        <v>0</v>
      </c>
      <c r="G25" s="219">
        <v>0</v>
      </c>
    </row>
    <row r="26" spans="1:7" ht="14.25" customHeight="1" x14ac:dyDescent="0.25">
      <c r="A26" s="27">
        <v>13</v>
      </c>
      <c r="B26" s="1" t="s">
        <v>229</v>
      </c>
      <c r="D26" s="211">
        <f t="shared" si="0"/>
        <v>0</v>
      </c>
      <c r="E26" s="220">
        <v>0</v>
      </c>
      <c r="F26" s="219">
        <v>0</v>
      </c>
      <c r="G26" s="219">
        <v>0</v>
      </c>
    </row>
    <row r="27" spans="1:7" ht="14.25" customHeight="1" x14ac:dyDescent="0.25">
      <c r="A27" s="27">
        <v>14</v>
      </c>
      <c r="B27" s="1" t="s">
        <v>230</v>
      </c>
      <c r="D27" s="211">
        <f t="shared" si="0"/>
        <v>0</v>
      </c>
      <c r="E27" s="220">
        <v>0</v>
      </c>
      <c r="F27" s="219">
        <v>0</v>
      </c>
      <c r="G27" s="219">
        <v>0</v>
      </c>
    </row>
    <row r="28" spans="1:7" ht="14.25" customHeight="1" x14ac:dyDescent="0.25">
      <c r="A28" s="27">
        <v>15</v>
      </c>
      <c r="B28" s="1" t="s">
        <v>83</v>
      </c>
      <c r="D28" s="211">
        <f t="shared" si="0"/>
        <v>0</v>
      </c>
      <c r="E28" s="220">
        <v>0</v>
      </c>
      <c r="F28" s="219">
        <v>0</v>
      </c>
      <c r="G28" s="219">
        <v>0</v>
      </c>
    </row>
    <row r="29" spans="1:7" ht="14.25" customHeight="1" x14ac:dyDescent="0.25">
      <c r="A29" s="27">
        <v>16</v>
      </c>
      <c r="B29" s="1" t="s">
        <v>231</v>
      </c>
      <c r="D29" s="211">
        <f t="shared" si="0"/>
        <v>0</v>
      </c>
      <c r="E29" s="220">
        <v>0</v>
      </c>
      <c r="F29" s="219">
        <v>0</v>
      </c>
      <c r="G29" s="219">
        <v>0</v>
      </c>
    </row>
    <row r="30" spans="1:7" ht="14.25" customHeight="1" x14ac:dyDescent="0.25">
      <c r="A30" s="27">
        <v>17</v>
      </c>
      <c r="B30" s="1" t="s">
        <v>232</v>
      </c>
      <c r="D30" s="211">
        <f t="shared" si="0"/>
        <v>0</v>
      </c>
      <c r="E30" s="220">
        <v>0</v>
      </c>
      <c r="F30" s="219">
        <v>0</v>
      </c>
      <c r="G30" s="219">
        <v>0</v>
      </c>
    </row>
    <row r="31" spans="1:7" ht="25.5" customHeight="1" x14ac:dyDescent="0.25">
      <c r="A31" s="54">
        <v>18</v>
      </c>
      <c r="B31" s="305" t="s">
        <v>233</v>
      </c>
      <c r="C31" s="305"/>
      <c r="D31" s="211">
        <f t="shared" si="0"/>
        <v>0</v>
      </c>
      <c r="E31" s="220">
        <v>0</v>
      </c>
      <c r="F31" s="219">
        <v>0</v>
      </c>
      <c r="G31" s="219">
        <v>0</v>
      </c>
    </row>
    <row r="32" spans="1:7" ht="14.25" customHeight="1" x14ac:dyDescent="0.25">
      <c r="A32" s="27">
        <v>19</v>
      </c>
      <c r="B32" s="1" t="s">
        <v>234</v>
      </c>
      <c r="D32" s="211">
        <f t="shared" si="0"/>
        <v>0</v>
      </c>
      <c r="E32" s="220">
        <v>0</v>
      </c>
      <c r="F32" s="219">
        <v>0</v>
      </c>
      <c r="G32" s="219">
        <v>0</v>
      </c>
    </row>
    <row r="33" spans="1:7" ht="14.25" customHeight="1" x14ac:dyDescent="0.25">
      <c r="A33" s="27">
        <v>20</v>
      </c>
      <c r="B33" s="1" t="s">
        <v>235</v>
      </c>
      <c r="D33" s="211">
        <f t="shared" si="0"/>
        <v>0</v>
      </c>
      <c r="E33" s="220">
        <v>0</v>
      </c>
      <c r="F33" s="219">
        <v>0</v>
      </c>
      <c r="G33" s="219">
        <v>0</v>
      </c>
    </row>
    <row r="34" spans="1:7" ht="14.25" customHeight="1" x14ac:dyDescent="0.25">
      <c r="A34" s="27">
        <v>21</v>
      </c>
      <c r="B34" s="1" t="s">
        <v>198</v>
      </c>
      <c r="D34" s="211">
        <f t="shared" si="0"/>
        <v>0</v>
      </c>
      <c r="E34" s="220">
        <v>0</v>
      </c>
      <c r="F34" s="219">
        <v>0</v>
      </c>
      <c r="G34" s="219">
        <v>0</v>
      </c>
    </row>
    <row r="35" spans="1:7" ht="14.25" customHeight="1" x14ac:dyDescent="0.25">
      <c r="A35" s="27">
        <v>22</v>
      </c>
      <c r="B35" s="1" t="s">
        <v>236</v>
      </c>
      <c r="D35" s="211">
        <f t="shared" si="0"/>
        <v>0</v>
      </c>
      <c r="E35" s="220">
        <v>0</v>
      </c>
      <c r="F35" s="219">
        <v>0</v>
      </c>
      <c r="G35" s="219">
        <v>0</v>
      </c>
    </row>
    <row r="36" spans="1:7" ht="14.25" customHeight="1" x14ac:dyDescent="0.25">
      <c r="A36" s="27">
        <v>23</v>
      </c>
      <c r="B36" s="1" t="s">
        <v>237</v>
      </c>
      <c r="D36" s="211">
        <f t="shared" si="0"/>
        <v>0</v>
      </c>
      <c r="E36" s="220">
        <v>0</v>
      </c>
      <c r="F36" s="219">
        <v>0</v>
      </c>
      <c r="G36" s="219">
        <v>0</v>
      </c>
    </row>
    <row r="37" spans="1:7" ht="14.25" customHeight="1" x14ac:dyDescent="0.25">
      <c r="A37" s="27">
        <v>24</v>
      </c>
      <c r="B37" s="1" t="s">
        <v>200</v>
      </c>
      <c r="D37" s="211">
        <f t="shared" si="0"/>
        <v>0</v>
      </c>
      <c r="E37" s="215"/>
      <c r="F37" s="215"/>
      <c r="G37" s="215"/>
    </row>
    <row r="38" spans="1:7" ht="14.25" customHeight="1" x14ac:dyDescent="0.25">
      <c r="A38" s="2" t="s">
        <v>101</v>
      </c>
      <c r="B38" s="159"/>
      <c r="C38" s="159"/>
      <c r="D38" s="211">
        <f t="shared" si="0"/>
        <v>0</v>
      </c>
      <c r="E38" s="220">
        <v>0</v>
      </c>
      <c r="F38" s="219">
        <v>0</v>
      </c>
      <c r="G38" s="219">
        <v>0</v>
      </c>
    </row>
    <row r="39" spans="1:7" ht="14.25" customHeight="1" x14ac:dyDescent="0.25">
      <c r="A39" s="2" t="s">
        <v>49</v>
      </c>
      <c r="B39" s="153"/>
      <c r="C39" s="153"/>
      <c r="D39" s="211">
        <f t="shared" si="0"/>
        <v>0</v>
      </c>
      <c r="E39" s="220">
        <v>0</v>
      </c>
      <c r="F39" s="219">
        <v>0</v>
      </c>
      <c r="G39" s="219">
        <v>0</v>
      </c>
    </row>
    <row r="40" spans="1:7" ht="14.25" customHeight="1" x14ac:dyDescent="0.25">
      <c r="A40" s="2" t="s">
        <v>51</v>
      </c>
      <c r="B40" s="153"/>
      <c r="C40" s="153"/>
      <c r="D40" s="211">
        <f t="shared" si="0"/>
        <v>0</v>
      </c>
      <c r="E40" s="220">
        <v>0</v>
      </c>
      <c r="F40" s="219">
        <v>0</v>
      </c>
      <c r="G40" s="219">
        <v>0</v>
      </c>
    </row>
    <row r="41" spans="1:7" ht="14.25" customHeight="1" x14ac:dyDescent="0.25">
      <c r="A41" s="2" t="s">
        <v>52</v>
      </c>
      <c r="B41" s="153"/>
      <c r="C41" s="153"/>
      <c r="D41" s="211">
        <f t="shared" si="0"/>
        <v>0</v>
      </c>
      <c r="E41" s="220">
        <v>0</v>
      </c>
      <c r="F41" s="219">
        <v>0</v>
      </c>
      <c r="G41" s="219">
        <v>0</v>
      </c>
    </row>
    <row r="42" spans="1:7" ht="14.25" customHeight="1" x14ac:dyDescent="0.25">
      <c r="A42" s="2" t="s">
        <v>53</v>
      </c>
      <c r="B42" s="153"/>
      <c r="C42" s="153"/>
      <c r="D42" s="211">
        <f t="shared" si="0"/>
        <v>0</v>
      </c>
      <c r="E42" s="220">
        <v>0</v>
      </c>
      <c r="F42" s="219">
        <v>0</v>
      </c>
      <c r="G42" s="219">
        <v>0</v>
      </c>
    </row>
    <row r="43" spans="1:7" ht="14.25" customHeight="1" x14ac:dyDescent="0.25">
      <c r="A43" s="2" t="s">
        <v>54</v>
      </c>
      <c r="B43" s="158" t="s">
        <v>246</v>
      </c>
      <c r="C43" s="158"/>
      <c r="D43" s="211">
        <f t="shared" si="0"/>
        <v>0</v>
      </c>
      <c r="E43" s="224">
        <v>0</v>
      </c>
      <c r="F43" s="222"/>
      <c r="G43" s="222"/>
    </row>
    <row r="44" spans="1:7" ht="14.25" customHeight="1" x14ac:dyDescent="0.25">
      <c r="A44" s="65">
        <v>25</v>
      </c>
      <c r="B44" s="18" t="s">
        <v>238</v>
      </c>
      <c r="C44" s="17"/>
      <c r="D44" s="211">
        <f>SUM(E44:G44)</f>
        <v>0</v>
      </c>
      <c r="E44" s="207">
        <f>SUM(E7:E43)</f>
        <v>0</v>
      </c>
      <c r="F44" s="201">
        <f>SUM(F7:F43)</f>
        <v>0</v>
      </c>
      <c r="G44" s="201">
        <f>SUM(G7:G43)</f>
        <v>0</v>
      </c>
    </row>
    <row r="45" spans="1:7" ht="54.75" customHeight="1" x14ac:dyDescent="0.25">
      <c r="A45" s="54">
        <v>26</v>
      </c>
      <c r="B45" s="306" t="s">
        <v>239</v>
      </c>
      <c r="C45" s="306"/>
      <c r="D45" s="211">
        <f>SUM(E45:G45)</f>
        <v>0</v>
      </c>
      <c r="E45" s="225">
        <v>0</v>
      </c>
      <c r="F45" s="221">
        <v>0</v>
      </c>
      <c r="G45" s="221">
        <v>0</v>
      </c>
    </row>
    <row r="46" spans="1:7" ht="14.25" customHeight="1" x14ac:dyDescent="0.2"/>
    <row r="47" spans="1:7" ht="14.25" customHeight="1" x14ac:dyDescent="0.2">
      <c r="D47" s="110"/>
    </row>
    <row r="48" spans="1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</sheetData>
  <sheetProtection sheet="1" objects="1" scenarios="1" formatCells="0"/>
  <mergeCells count="11">
    <mergeCell ref="B45:C45"/>
    <mergeCell ref="B11:C11"/>
    <mergeCell ref="B12:C12"/>
    <mergeCell ref="B14:C14"/>
    <mergeCell ref="B31:C31"/>
    <mergeCell ref="B7:C7"/>
    <mergeCell ref="A3:G3"/>
    <mergeCell ref="A4:G4"/>
    <mergeCell ref="A6:C6"/>
    <mergeCell ref="B8:C8"/>
    <mergeCell ref="B9:C9"/>
  </mergeCells>
  <pageMargins left="0.28999999999999998" right="0.28999999999999998" top="0.41" bottom="0.42" header="0.3" footer="0.3"/>
  <pageSetup scale="96" orientation="portrait" verticalDpi="0"/>
  <headerFooter>
    <oddFooter>&amp;CResource created by Nonprofits Assistance Fund  www.nonprofitsassistancefund.org   2010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O33"/>
  <sheetViews>
    <sheetView showZeros="0" workbookViewId="0">
      <selection activeCell="I38" sqref="I38"/>
    </sheetView>
  </sheetViews>
  <sheetFormatPr defaultColWidth="9.1796875" defaultRowHeight="14" x14ac:dyDescent="0.3"/>
  <cols>
    <col min="1" max="1" width="3.6328125" style="114" customWidth="1"/>
    <col min="2" max="2" width="37.36328125" style="115" customWidth="1"/>
    <col min="3" max="3" width="4.36328125" style="115" customWidth="1"/>
    <col min="4" max="4" width="18.453125" style="119" customWidth="1"/>
    <col min="5" max="5" width="4.36328125" style="115" customWidth="1"/>
    <col min="6" max="8" width="9.1796875" style="193"/>
    <col min="9" max="16384" width="9.1796875" style="115"/>
  </cols>
  <sheetData>
    <row r="1" spans="1:8" ht="17.5" x14ac:dyDescent="0.35">
      <c r="B1" s="307" t="str">
        <f>+'Balance Sheet Data Input'!C1</f>
        <v>ENTER COMPANY NAME</v>
      </c>
      <c r="C1" s="307"/>
      <c r="D1" s="307"/>
      <c r="E1" s="307"/>
    </row>
    <row r="2" spans="1:8" ht="18" x14ac:dyDescent="0.4">
      <c r="B2" s="116" t="s">
        <v>126</v>
      </c>
      <c r="C2" s="117"/>
      <c r="D2" s="118"/>
      <c r="E2" s="117"/>
    </row>
    <row r="3" spans="1:8" ht="17.5" x14ac:dyDescent="0.35">
      <c r="B3" s="308" t="str">
        <f>+'Balance Sheet Data Input'!F1</f>
        <v>ENTER DATE</v>
      </c>
      <c r="C3" s="308"/>
      <c r="D3" s="308"/>
      <c r="E3" s="117"/>
    </row>
    <row r="4" spans="1:8" x14ac:dyDescent="0.3">
      <c r="C4" s="117"/>
      <c r="D4" s="118"/>
      <c r="E4" s="117"/>
    </row>
    <row r="5" spans="1:8" x14ac:dyDescent="0.3">
      <c r="B5" s="121" t="s">
        <v>19</v>
      </c>
      <c r="C5" s="122"/>
      <c r="D5" s="123"/>
      <c r="E5" s="122"/>
      <c r="F5" s="214" t="s">
        <v>127</v>
      </c>
      <c r="G5" s="194"/>
      <c r="H5" s="194"/>
    </row>
    <row r="6" spans="1:8" x14ac:dyDescent="0.3">
      <c r="B6" s="88" t="s">
        <v>128</v>
      </c>
      <c r="C6" s="124" t="s">
        <v>129</v>
      </c>
      <c r="D6" s="125">
        <f>+'Balance Sheet Data Input'!H4+'Balance Sheet Data Input'!H5</f>
        <v>0</v>
      </c>
      <c r="E6" s="122"/>
      <c r="F6" s="195" t="s">
        <v>130</v>
      </c>
      <c r="G6" s="194"/>
      <c r="H6" s="194"/>
    </row>
    <row r="7" spans="1:8" x14ac:dyDescent="0.3">
      <c r="B7" s="126" t="s">
        <v>131</v>
      </c>
      <c r="C7" s="124"/>
      <c r="D7" s="125">
        <f>+'Balance Sheet Data Input'!H6</f>
        <v>0</v>
      </c>
      <c r="E7" s="122"/>
      <c r="F7" s="196">
        <v>3</v>
      </c>
      <c r="G7" s="194"/>
      <c r="H7" s="194"/>
    </row>
    <row r="8" spans="1:8" x14ac:dyDescent="0.3">
      <c r="B8" s="127" t="s">
        <v>132</v>
      </c>
      <c r="C8" s="124"/>
      <c r="D8" s="125">
        <f>+'Balance Sheet Data Input'!H7+'Balance Sheet Data Input'!H8+'Balance Sheet Data Input'!H9</f>
        <v>0</v>
      </c>
      <c r="E8" s="122"/>
      <c r="F8" s="195" t="s">
        <v>133</v>
      </c>
      <c r="G8" s="194"/>
      <c r="H8" s="194"/>
    </row>
    <row r="9" spans="1:8" x14ac:dyDescent="0.3">
      <c r="B9" s="122" t="s">
        <v>134</v>
      </c>
      <c r="C9" s="124"/>
      <c r="D9" s="125">
        <f>+'Balance Sheet Data Input'!H10</f>
        <v>0</v>
      </c>
      <c r="E9" s="122"/>
      <c r="F9" s="196">
        <v>7</v>
      </c>
      <c r="G9" s="194"/>
      <c r="H9" s="194"/>
    </row>
    <row r="10" spans="1:8" x14ac:dyDescent="0.3">
      <c r="B10" s="126" t="s">
        <v>135</v>
      </c>
      <c r="C10" s="124"/>
      <c r="D10" s="125">
        <f>+'Balance Sheet Data Input'!H11</f>
        <v>0</v>
      </c>
      <c r="E10" s="122"/>
      <c r="F10" s="196">
        <v>8</v>
      </c>
      <c r="G10" s="194"/>
      <c r="H10" s="194"/>
    </row>
    <row r="11" spans="1:8" x14ac:dyDescent="0.3">
      <c r="B11" s="126" t="s">
        <v>136</v>
      </c>
      <c r="C11" s="124"/>
      <c r="D11" s="125">
        <f>+'Balance Sheet Data Input'!H12</f>
        <v>0</v>
      </c>
      <c r="E11" s="122"/>
      <c r="F11" s="195">
        <v>9</v>
      </c>
      <c r="G11" s="194"/>
      <c r="H11" s="194"/>
    </row>
    <row r="12" spans="1:8" x14ac:dyDescent="0.3">
      <c r="B12" s="122" t="s">
        <v>137</v>
      </c>
      <c r="C12" s="124"/>
      <c r="D12" s="125">
        <f>+'Balance Sheet Data Input'!H14</f>
        <v>0</v>
      </c>
      <c r="E12" s="122"/>
      <c r="F12" s="195" t="s">
        <v>38</v>
      </c>
      <c r="G12" s="194"/>
      <c r="H12" s="194"/>
    </row>
    <row r="13" spans="1:8" x14ac:dyDescent="0.3">
      <c r="B13" s="93" t="s">
        <v>138</v>
      </c>
      <c r="C13" s="124"/>
      <c r="D13" s="125">
        <f>+'Balance Sheet Data Input'!H15+'Balance Sheet Data Input'!H16+'Balance Sheet Data Input'!H17</f>
        <v>0</v>
      </c>
      <c r="E13" s="122"/>
      <c r="F13" s="195" t="s">
        <v>139</v>
      </c>
      <c r="G13" s="194"/>
      <c r="H13" s="194"/>
    </row>
    <row r="14" spans="1:8" x14ac:dyDescent="0.3">
      <c r="B14" s="126" t="s">
        <v>18</v>
      </c>
      <c r="C14" s="124"/>
      <c r="D14" s="125">
        <f>+'Balance Sheet Data Input'!H18+'Balance Sheet Data Input'!H19</f>
        <v>0</v>
      </c>
      <c r="E14" s="122"/>
      <c r="F14" s="195" t="s">
        <v>140</v>
      </c>
      <c r="G14" s="194"/>
      <c r="H14" s="194"/>
    </row>
    <row r="15" spans="1:8" x14ac:dyDescent="0.3">
      <c r="A15" s="115"/>
      <c r="B15" s="126"/>
      <c r="C15" s="124"/>
      <c r="D15" s="125"/>
      <c r="E15" s="122"/>
      <c r="F15" s="194"/>
      <c r="G15" s="194"/>
      <c r="H15" s="194"/>
    </row>
    <row r="16" spans="1:8" x14ac:dyDescent="0.3">
      <c r="B16" s="126"/>
      <c r="C16" s="124"/>
      <c r="D16" s="128"/>
      <c r="E16" s="122"/>
      <c r="F16" s="194"/>
      <c r="G16" s="194"/>
      <c r="H16" s="194"/>
    </row>
    <row r="17" spans="1:15" ht="14.5" thickBot="1" x14ac:dyDescent="0.35">
      <c r="B17" s="129" t="s">
        <v>141</v>
      </c>
      <c r="C17" s="124" t="s">
        <v>129</v>
      </c>
      <c r="D17" s="130">
        <f>SUM(D6:D16)</f>
        <v>0</v>
      </c>
      <c r="E17" s="122"/>
      <c r="F17" s="194"/>
      <c r="G17" s="194"/>
      <c r="H17" s="194"/>
    </row>
    <row r="18" spans="1:15" ht="14.5" thickTop="1" x14ac:dyDescent="0.3">
      <c r="B18" s="129"/>
      <c r="C18" s="124"/>
      <c r="D18" s="131"/>
      <c r="E18" s="122"/>
      <c r="F18" s="194"/>
      <c r="G18" s="194"/>
      <c r="H18" s="194"/>
    </row>
    <row r="19" spans="1:15" x14ac:dyDescent="0.3">
      <c r="A19" s="115"/>
      <c r="B19" s="132" t="s">
        <v>142</v>
      </c>
      <c r="C19" s="124"/>
      <c r="D19" s="133"/>
      <c r="E19" s="122"/>
      <c r="F19" s="194"/>
      <c r="G19" s="194"/>
      <c r="H19" s="194"/>
    </row>
    <row r="20" spans="1:15" x14ac:dyDescent="0.3">
      <c r="B20" s="122" t="s">
        <v>143</v>
      </c>
      <c r="C20" s="124" t="s">
        <v>129</v>
      </c>
      <c r="D20" s="133">
        <f>+'Balance Sheet Data Input'!H21+'Balance Sheet Data Input'!H25+'Balance Sheet Data Input'!H26</f>
        <v>0</v>
      </c>
      <c r="E20" s="122"/>
      <c r="F20" s="195" t="s">
        <v>144</v>
      </c>
      <c r="G20" s="194"/>
      <c r="H20" s="194"/>
    </row>
    <row r="21" spans="1:15" x14ac:dyDescent="0.3">
      <c r="B21" s="122" t="s">
        <v>145</v>
      </c>
      <c r="C21" s="124"/>
      <c r="D21" s="133">
        <f>+'Balance Sheet Data Input'!H22</f>
        <v>0</v>
      </c>
      <c r="E21" s="122"/>
      <c r="F21" s="196">
        <v>18</v>
      </c>
      <c r="G21" s="194"/>
      <c r="H21" s="194"/>
    </row>
    <row r="22" spans="1:15" x14ac:dyDescent="0.3">
      <c r="B22" s="122" t="s">
        <v>146</v>
      </c>
      <c r="C22" s="124"/>
      <c r="D22" s="133">
        <f>+'Balance Sheet Data Input'!H23</f>
        <v>0</v>
      </c>
      <c r="E22" s="122"/>
      <c r="F22" s="196">
        <v>19</v>
      </c>
      <c r="G22" s="194"/>
      <c r="H22" s="194"/>
    </row>
    <row r="23" spans="1:15" x14ac:dyDescent="0.3">
      <c r="B23" s="122" t="s">
        <v>147</v>
      </c>
      <c r="C23" s="124"/>
      <c r="D23" s="133">
        <f>+'Balance Sheet Data Input'!H24+'Balance Sheet Data Input'!H27+'Balance Sheet Data Input'!H28</f>
        <v>0</v>
      </c>
      <c r="E23" s="122"/>
      <c r="F23" s="195" t="s">
        <v>148</v>
      </c>
      <c r="G23" s="194"/>
      <c r="H23" s="194"/>
    </row>
    <row r="24" spans="1:15" x14ac:dyDescent="0.3">
      <c r="B24" s="122" t="s">
        <v>149</v>
      </c>
      <c r="C24" s="124"/>
      <c r="D24" s="128">
        <f>+'Balance Sheet Data Input'!H29</f>
        <v>0</v>
      </c>
      <c r="E24" s="122"/>
      <c r="F24" s="196">
        <v>25</v>
      </c>
      <c r="G24" s="194"/>
      <c r="H24" s="194"/>
    </row>
    <row r="25" spans="1:15" x14ac:dyDescent="0.3">
      <c r="B25" s="129" t="s">
        <v>150</v>
      </c>
      <c r="C25" s="124"/>
      <c r="D25" s="133">
        <f>SUM(D20:D24)</f>
        <v>0</v>
      </c>
      <c r="E25" s="122"/>
      <c r="F25" s="194"/>
      <c r="G25" s="194"/>
      <c r="H25" s="194"/>
    </row>
    <row r="26" spans="1:15" x14ac:dyDescent="0.3">
      <c r="B26" s="122"/>
      <c r="C26" s="124"/>
      <c r="D26" s="133"/>
      <c r="E26" s="122"/>
      <c r="F26" s="194"/>
      <c r="G26" s="194"/>
      <c r="H26" s="194"/>
    </row>
    <row r="27" spans="1:15" x14ac:dyDescent="0.3">
      <c r="B27" s="122" t="s">
        <v>151</v>
      </c>
      <c r="C27" s="124"/>
      <c r="D27" s="133">
        <f>+'Balance Sheet Data Input'!H32</f>
        <v>0</v>
      </c>
      <c r="E27" s="122"/>
      <c r="F27" s="196">
        <v>27</v>
      </c>
      <c r="G27" s="194"/>
      <c r="H27" s="194"/>
      <c r="O27" s="120"/>
    </row>
    <row r="28" spans="1:15" x14ac:dyDescent="0.3">
      <c r="B28" s="122" t="s">
        <v>152</v>
      </c>
      <c r="C28" s="124"/>
      <c r="D28" s="134">
        <f>+'Balance Sheet Data Input'!H33</f>
        <v>0</v>
      </c>
      <c r="E28" s="122"/>
      <c r="F28" s="196">
        <v>28</v>
      </c>
      <c r="G28" s="194"/>
      <c r="H28" s="194"/>
      <c r="O28" s="120"/>
    </row>
    <row r="29" spans="1:15" x14ac:dyDescent="0.3">
      <c r="B29" s="122" t="s">
        <v>153</v>
      </c>
      <c r="C29" s="124"/>
      <c r="D29" s="135">
        <f>+'Balance Sheet Data Input'!H34</f>
        <v>0</v>
      </c>
      <c r="E29" s="122"/>
      <c r="F29" s="195">
        <v>29</v>
      </c>
      <c r="G29" s="194"/>
      <c r="H29" s="194"/>
    </row>
    <row r="30" spans="1:15" x14ac:dyDescent="0.3">
      <c r="B30" s="122" t="s">
        <v>154</v>
      </c>
      <c r="C30" s="122"/>
      <c r="D30" s="131">
        <f>SUM(D27:D29)</f>
        <v>0</v>
      </c>
      <c r="E30" s="136"/>
      <c r="F30" s="194"/>
      <c r="G30" s="194"/>
      <c r="H30" s="194"/>
    </row>
    <row r="31" spans="1:15" x14ac:dyDescent="0.3">
      <c r="B31" s="122"/>
      <c r="C31" s="122"/>
      <c r="D31" s="131"/>
      <c r="E31" s="136"/>
      <c r="F31" s="194"/>
      <c r="G31" s="194"/>
      <c r="H31" s="194"/>
    </row>
    <row r="32" spans="1:15" ht="14.5" thickBot="1" x14ac:dyDescent="0.35">
      <c r="B32" s="122" t="s">
        <v>155</v>
      </c>
      <c r="C32" s="124" t="s">
        <v>129</v>
      </c>
      <c r="D32" s="137">
        <f>+D25+D30</f>
        <v>0</v>
      </c>
      <c r="E32" s="122"/>
      <c r="F32" s="194"/>
      <c r="G32" s="194"/>
      <c r="H32" s="194"/>
    </row>
    <row r="33" ht="14.5" thickTop="1" x14ac:dyDescent="0.3"/>
  </sheetData>
  <sheetProtection sheet="1" objects="1" scenarios="1" formatColumns="0"/>
  <mergeCells count="2">
    <mergeCell ref="B1:E1"/>
    <mergeCell ref="B3:D3"/>
  </mergeCells>
  <pageMargins left="1.2" right="0.75" top="1" bottom="1" header="0.3" footer="0.3"/>
  <pageSetup orientation="portrait" verticalDpi="0"/>
  <headerFooter differentFirst="1">
    <firstFooter>&amp;CResource created by Nonprofits Assistance Fund  www.nonprofitsassistancefund.org   2010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H57"/>
  <sheetViews>
    <sheetView showZeros="0" workbookViewId="0">
      <selection activeCell="J39" sqref="J39"/>
    </sheetView>
  </sheetViews>
  <sheetFormatPr defaultColWidth="9.1796875" defaultRowHeight="14" x14ac:dyDescent="0.3"/>
  <cols>
    <col min="1" max="1" width="5.36328125" style="82" customWidth="1"/>
    <col min="2" max="2" width="33.6328125" style="82" customWidth="1"/>
    <col min="3" max="3" width="3.453125" style="82" customWidth="1"/>
    <col min="4" max="4" width="16" style="82" customWidth="1"/>
    <col min="5" max="5" width="4.81640625" style="82" customWidth="1"/>
    <col min="6" max="8" width="9.1796875" style="190"/>
    <col min="9" max="9" width="10.6328125" style="81" bestFit="1" customWidth="1"/>
    <col min="10" max="16384" width="9.1796875" style="81"/>
  </cols>
  <sheetData>
    <row r="1" spans="1:8" s="76" customFormat="1" ht="17.5" x14ac:dyDescent="0.35">
      <c r="A1" s="307" t="str">
        <f>+'Balance Sheet Data Input'!C1</f>
        <v>ENTER COMPANY NAME</v>
      </c>
      <c r="B1" s="307"/>
      <c r="C1" s="307"/>
      <c r="D1" s="307"/>
      <c r="E1" s="307"/>
      <c r="F1" s="189"/>
      <c r="G1" s="189"/>
      <c r="H1" s="189"/>
    </row>
    <row r="2" spans="1:8" s="76" customFormat="1" ht="18" x14ac:dyDescent="0.4">
      <c r="A2" s="309" t="s">
        <v>156</v>
      </c>
      <c r="B2" s="309"/>
      <c r="C2" s="309"/>
      <c r="D2" s="309"/>
      <c r="E2" s="309"/>
      <c r="F2" s="189"/>
      <c r="G2" s="189"/>
      <c r="H2" s="189"/>
    </row>
    <row r="3" spans="1:8" s="76" customFormat="1" ht="17.5" x14ac:dyDescent="0.35">
      <c r="A3" s="310" t="str">
        <f>+'Balance Sheet Data Input'!F1</f>
        <v>ENTER DATE</v>
      </c>
      <c r="B3" s="310"/>
      <c r="C3" s="310"/>
      <c r="D3" s="310"/>
      <c r="E3" s="310"/>
      <c r="F3" s="189"/>
      <c r="G3" s="189"/>
      <c r="H3" s="189"/>
    </row>
    <row r="4" spans="1:8" ht="23.5" x14ac:dyDescent="0.3">
      <c r="A4" s="77"/>
      <c r="B4" s="78" t="s">
        <v>157</v>
      </c>
      <c r="C4" s="78"/>
      <c r="D4" s="79"/>
      <c r="E4" s="80"/>
    </row>
    <row r="5" spans="1:8" x14ac:dyDescent="0.3">
      <c r="B5" s="83" t="s">
        <v>158</v>
      </c>
      <c r="C5" s="84"/>
      <c r="D5" s="84"/>
      <c r="E5" s="85"/>
      <c r="F5" s="190" t="s">
        <v>159</v>
      </c>
    </row>
    <row r="6" spans="1:8" x14ac:dyDescent="0.3">
      <c r="B6" s="86" t="s">
        <v>160</v>
      </c>
      <c r="C6" s="87"/>
      <c r="D6" s="86"/>
    </row>
    <row r="7" spans="1:8" x14ac:dyDescent="0.3">
      <c r="B7" s="88" t="s">
        <v>161</v>
      </c>
      <c r="C7" s="89" t="s">
        <v>129</v>
      </c>
      <c r="D7" s="90">
        <f>+'Income Data Input'!F5</f>
        <v>0</v>
      </c>
      <c r="E7" s="91"/>
      <c r="F7" s="190" t="s">
        <v>48</v>
      </c>
    </row>
    <row r="8" spans="1:8" x14ac:dyDescent="0.3">
      <c r="B8" s="88" t="s">
        <v>64</v>
      </c>
      <c r="C8" s="89"/>
      <c r="D8" s="90">
        <f>+'Income Data Input'!F6</f>
        <v>0</v>
      </c>
      <c r="F8" s="190" t="s">
        <v>72</v>
      </c>
    </row>
    <row r="9" spans="1:8" x14ac:dyDescent="0.3">
      <c r="B9" s="88" t="s">
        <v>162</v>
      </c>
      <c r="C9" s="89"/>
      <c r="D9" s="92">
        <f>+'Income Data Input'!F7+'Income Data Input'!G37</f>
        <v>0</v>
      </c>
      <c r="F9" s="190" t="s">
        <v>163</v>
      </c>
    </row>
    <row r="10" spans="1:8" x14ac:dyDescent="0.3">
      <c r="B10" s="88" t="s">
        <v>164</v>
      </c>
      <c r="C10" s="89"/>
      <c r="D10" s="92">
        <f>+'Income Data Input'!F8</f>
        <v>0</v>
      </c>
      <c r="F10" s="190" t="s">
        <v>74</v>
      </c>
    </row>
    <row r="11" spans="1:8" x14ac:dyDescent="0.3">
      <c r="B11" s="88" t="s">
        <v>67</v>
      </c>
      <c r="C11" s="89"/>
      <c r="D11" s="92">
        <f>+'Income Data Input'!F9</f>
        <v>0</v>
      </c>
      <c r="F11" s="190" t="s">
        <v>75</v>
      </c>
    </row>
    <row r="12" spans="1:8" x14ac:dyDescent="0.3">
      <c r="B12" s="93" t="s">
        <v>165</v>
      </c>
      <c r="C12" s="89"/>
      <c r="D12" s="92">
        <f>+'Income Data Input'!F10-'Income Data Input'!F11</f>
        <v>0</v>
      </c>
      <c r="F12" s="190" t="s">
        <v>166</v>
      </c>
      <c r="G12" s="191"/>
    </row>
    <row r="13" spans="1:8" x14ac:dyDescent="0.3">
      <c r="B13" s="82" t="s">
        <v>167</v>
      </c>
      <c r="C13" s="89"/>
      <c r="D13" s="94">
        <f>+'Income Data Input'!F11</f>
        <v>0</v>
      </c>
      <c r="F13" s="190" t="s">
        <v>251</v>
      </c>
    </row>
    <row r="14" spans="1:8" x14ac:dyDescent="0.3">
      <c r="B14" s="86" t="s">
        <v>168</v>
      </c>
      <c r="C14" s="95" t="s">
        <v>129</v>
      </c>
      <c r="D14" s="92">
        <f>SUM(D7:D13)</f>
        <v>0</v>
      </c>
    </row>
    <row r="15" spans="1:8" x14ac:dyDescent="0.3">
      <c r="B15" s="86"/>
      <c r="C15" s="95"/>
      <c r="D15" s="92"/>
    </row>
    <row r="16" spans="1:8" x14ac:dyDescent="0.3">
      <c r="B16" s="86" t="s">
        <v>169</v>
      </c>
      <c r="C16" s="95"/>
      <c r="D16" s="92"/>
    </row>
    <row r="17" spans="1:6" x14ac:dyDescent="0.3">
      <c r="B17" s="138" t="str">
        <f>+'Income Data Input'!C14</f>
        <v xml:space="preserve">  --</v>
      </c>
      <c r="C17" s="89" t="s">
        <v>129</v>
      </c>
      <c r="D17" s="92">
        <f>+'Income Data Input'!G14</f>
        <v>0</v>
      </c>
      <c r="F17" s="190" t="s">
        <v>170</v>
      </c>
    </row>
    <row r="18" spans="1:6" x14ac:dyDescent="0.3">
      <c r="B18" s="138" t="str">
        <f>+'Income Data Input'!C15</f>
        <v xml:space="preserve">  --</v>
      </c>
      <c r="C18" s="89"/>
      <c r="D18" s="92">
        <f>+'Income Data Input'!G15</f>
        <v>0</v>
      </c>
      <c r="F18" s="190" t="s">
        <v>171</v>
      </c>
    </row>
    <row r="19" spans="1:6" x14ac:dyDescent="0.3">
      <c r="B19" s="138" t="str">
        <f>+'Income Data Input'!C16</f>
        <v xml:space="preserve">  --</v>
      </c>
      <c r="C19" s="89"/>
      <c r="D19" s="92">
        <f>+'Income Data Input'!G16</f>
        <v>0</v>
      </c>
      <c r="F19" s="190" t="s">
        <v>172</v>
      </c>
    </row>
    <row r="20" spans="1:6" x14ac:dyDescent="0.3">
      <c r="B20" s="138" t="str">
        <f>+'Income Data Input'!C17</f>
        <v xml:space="preserve">  --</v>
      </c>
      <c r="C20" s="89"/>
      <c r="D20" s="92">
        <f>+'Income Data Input'!G17</f>
        <v>0</v>
      </c>
      <c r="F20" s="190" t="s">
        <v>173</v>
      </c>
    </row>
    <row r="21" spans="1:6" x14ac:dyDescent="0.3">
      <c r="B21" s="138" t="str">
        <f>+'Income Data Input'!C18</f>
        <v xml:space="preserve">  --</v>
      </c>
      <c r="C21" s="89"/>
      <c r="D21" s="92">
        <f>+'Income Data Input'!G18</f>
        <v>0</v>
      </c>
      <c r="F21" s="190" t="s">
        <v>174</v>
      </c>
    </row>
    <row r="22" spans="1:6" x14ac:dyDescent="0.3">
      <c r="B22" s="88" t="s">
        <v>175</v>
      </c>
      <c r="C22" s="89"/>
      <c r="D22" s="92">
        <f>+'Income Data Input'!G19</f>
        <v>0</v>
      </c>
      <c r="F22" s="190" t="s">
        <v>176</v>
      </c>
    </row>
    <row r="23" spans="1:6" x14ac:dyDescent="0.3">
      <c r="B23" s="88" t="s">
        <v>177</v>
      </c>
      <c r="C23" s="89"/>
      <c r="D23" s="92">
        <f>+'Income Data Input'!G21+'Income Data Input'!G22</f>
        <v>0</v>
      </c>
      <c r="F23" s="190" t="s">
        <v>178</v>
      </c>
    </row>
    <row r="24" spans="1:6" x14ac:dyDescent="0.3">
      <c r="B24" s="88" t="s">
        <v>89</v>
      </c>
      <c r="C24" s="89"/>
      <c r="D24" s="92">
        <f>+'Income Data Input'!G28</f>
        <v>0</v>
      </c>
      <c r="F24" s="190" t="s">
        <v>179</v>
      </c>
    </row>
    <row r="25" spans="1:6" x14ac:dyDescent="0.3">
      <c r="B25" s="88" t="s">
        <v>180</v>
      </c>
      <c r="C25" s="89"/>
      <c r="D25" s="92">
        <f>+'Income Data Input'!G34</f>
        <v>0</v>
      </c>
      <c r="F25" s="190" t="s">
        <v>181</v>
      </c>
    </row>
    <row r="26" spans="1:6" x14ac:dyDescent="0.3">
      <c r="B26" s="88" t="s">
        <v>182</v>
      </c>
      <c r="C26" s="89"/>
      <c r="D26" s="92">
        <f>+'Income Data Input'!G40</f>
        <v>0</v>
      </c>
      <c r="F26" s="190" t="s">
        <v>183</v>
      </c>
    </row>
    <row r="27" spans="1:6" x14ac:dyDescent="0.3">
      <c r="B27" s="88" t="s">
        <v>184</v>
      </c>
      <c r="C27" s="89"/>
      <c r="D27" s="92">
        <f>+'Income Data Input'!G43</f>
        <v>0</v>
      </c>
      <c r="F27" s="190" t="s">
        <v>38</v>
      </c>
    </row>
    <row r="28" spans="1:6" x14ac:dyDescent="0.3">
      <c r="B28" s="93" t="s">
        <v>185</v>
      </c>
      <c r="C28" s="89"/>
      <c r="D28" s="94">
        <f>+'Income Data Input'!G23+'Income Data Input'!G45+'Income Data Input'!G46+'Income Data Input'!G47+'Income Data Input'!G48</f>
        <v>0</v>
      </c>
      <c r="F28" s="190" t="s">
        <v>186</v>
      </c>
    </row>
    <row r="29" spans="1:6" x14ac:dyDescent="0.3">
      <c r="A29" s="96"/>
      <c r="B29" s="140" t="s">
        <v>115</v>
      </c>
      <c r="C29" s="97" t="s">
        <v>129</v>
      </c>
      <c r="D29" s="98">
        <f>SUM(D17:D28)</f>
        <v>0</v>
      </c>
      <c r="E29" s="96"/>
    </row>
    <row r="30" spans="1:6" x14ac:dyDescent="0.3">
      <c r="B30" s="87" t="s">
        <v>187</v>
      </c>
      <c r="C30" s="95" t="s">
        <v>129</v>
      </c>
      <c r="D30" s="99">
        <f>+D14+D29</f>
        <v>0</v>
      </c>
      <c r="E30" s="91"/>
    </row>
    <row r="31" spans="1:6" x14ac:dyDescent="0.3">
      <c r="C31" s="100"/>
      <c r="D31" s="101"/>
    </row>
    <row r="32" spans="1:6" x14ac:dyDescent="0.3">
      <c r="B32" s="86" t="s">
        <v>188</v>
      </c>
      <c r="C32" s="95"/>
      <c r="D32" s="101"/>
      <c r="F32" s="190" t="s">
        <v>189</v>
      </c>
    </row>
    <row r="33" spans="1:6" x14ac:dyDescent="0.3">
      <c r="B33" s="88" t="s">
        <v>190</v>
      </c>
      <c r="C33" s="89" t="s">
        <v>129</v>
      </c>
      <c r="D33" s="90">
        <f>+'Expense Data Input'!D11+'Expense Data Input'!D12+'Expense Data Input'!D13</f>
        <v>0</v>
      </c>
      <c r="E33" s="91"/>
      <c r="F33" s="192" t="s">
        <v>191</v>
      </c>
    </row>
    <row r="34" spans="1:6" x14ac:dyDescent="0.3">
      <c r="B34" s="88" t="s">
        <v>192</v>
      </c>
      <c r="C34" s="89"/>
      <c r="D34" s="102">
        <f>+'Expense Data Input'!D14+'Expense Data Input'!D15+'Expense Data Input'!D16</f>
        <v>0</v>
      </c>
      <c r="F34" s="192" t="s">
        <v>193</v>
      </c>
    </row>
    <row r="35" spans="1:6" x14ac:dyDescent="0.3">
      <c r="B35" s="88" t="s">
        <v>194</v>
      </c>
      <c r="C35" s="89"/>
      <c r="D35" s="102">
        <f>+'Expense Data Input'!D18+'Expense Data Input'!D19+'Expense Data Input'!D20+'Expense Data Input'!D21+'Expense Data Input'!D22+'Expense Data Input'!D23+'Expense Data Input'!D24</f>
        <v>0</v>
      </c>
      <c r="F35" s="192" t="s">
        <v>195</v>
      </c>
    </row>
    <row r="36" spans="1:6" x14ac:dyDescent="0.3">
      <c r="B36" s="88" t="s">
        <v>196</v>
      </c>
      <c r="C36" s="89"/>
      <c r="D36" s="102">
        <f>+'Expense Data Input'!D7+'Expense Data Input'!D8+'Expense Data Input'!D9+'Expense Data Input'!D10</f>
        <v>0</v>
      </c>
      <c r="F36" s="192" t="s">
        <v>197</v>
      </c>
    </row>
    <row r="37" spans="1:6" x14ac:dyDescent="0.3">
      <c r="B37" s="88" t="s">
        <v>198</v>
      </c>
      <c r="C37" s="89"/>
      <c r="D37" s="102">
        <f>+'Expense Data Input'!D34</f>
        <v>0</v>
      </c>
      <c r="F37" s="192">
        <v>21</v>
      </c>
    </row>
    <row r="38" spans="1:6" x14ac:dyDescent="0.3">
      <c r="B38" s="88" t="s">
        <v>199</v>
      </c>
      <c r="C38" s="89"/>
      <c r="D38" s="102">
        <f>+'Expense Data Input'!D25+'Expense Data Input'!D26+'Expense Data Input'!D27+'Expense Data Input'!D28+'Expense Data Input'!D29+'Expense Data Input'!D30+'Expense Data Input'!D31+'Expense Data Input'!D32+'Expense Data Input'!D36</f>
        <v>0</v>
      </c>
      <c r="F38" s="192" t="s">
        <v>248</v>
      </c>
    </row>
    <row r="39" spans="1:6" x14ac:dyDescent="0.3">
      <c r="B39" s="88" t="s">
        <v>200</v>
      </c>
      <c r="C39" s="89"/>
      <c r="D39" s="102">
        <f>+'Expense Data Input'!D38+'Expense Data Input'!D39+'Expense Data Input'!D40+'Expense Data Input'!D41+'Expense Data Input'!D42+'Expense Data Input'!D43</f>
        <v>0</v>
      </c>
      <c r="F39" s="192" t="s">
        <v>201</v>
      </c>
    </row>
    <row r="40" spans="1:6" x14ac:dyDescent="0.3">
      <c r="B40" s="88" t="s">
        <v>202</v>
      </c>
      <c r="C40" s="89"/>
      <c r="D40" s="102">
        <f>+'Expense Data Input'!D33</f>
        <v>0</v>
      </c>
      <c r="F40" s="192">
        <v>20</v>
      </c>
    </row>
    <row r="41" spans="1:6" x14ac:dyDescent="0.3">
      <c r="A41" s="96"/>
      <c r="B41" s="93" t="s">
        <v>203</v>
      </c>
      <c r="C41" s="89"/>
      <c r="D41" s="103">
        <f>+'Expense Data Input'!D35</f>
        <v>0</v>
      </c>
      <c r="E41" s="96"/>
      <c r="F41" s="192">
        <v>22</v>
      </c>
    </row>
    <row r="42" spans="1:6" x14ac:dyDescent="0.3">
      <c r="A42" s="96"/>
      <c r="B42" s="87" t="s">
        <v>204</v>
      </c>
      <c r="C42" s="89" t="s">
        <v>129</v>
      </c>
      <c r="D42" s="99">
        <f>SUM(D33:D41)</f>
        <v>0</v>
      </c>
      <c r="E42" s="104"/>
    </row>
    <row r="43" spans="1:6" x14ac:dyDescent="0.3">
      <c r="A43" s="96"/>
      <c r="B43" s="87"/>
      <c r="C43" s="95"/>
      <c r="D43" s="105"/>
      <c r="E43" s="104"/>
      <c r="F43" s="190" t="s">
        <v>205</v>
      </c>
    </row>
    <row r="44" spans="1:6" x14ac:dyDescent="0.3">
      <c r="A44" s="96"/>
      <c r="B44" s="93" t="s">
        <v>206</v>
      </c>
      <c r="C44" s="95"/>
      <c r="D44" s="105">
        <f>+'Balance Sheet Data Input'!H32-'Balance Sheet Data Input'!F32</f>
        <v>0</v>
      </c>
      <c r="E44" s="104"/>
      <c r="F44" s="190" t="s">
        <v>207</v>
      </c>
    </row>
    <row r="45" spans="1:6" x14ac:dyDescent="0.3">
      <c r="A45" s="96"/>
      <c r="B45" s="93" t="s">
        <v>208</v>
      </c>
      <c r="C45" s="95"/>
      <c r="D45" s="105">
        <f>+'Balance Sheet Data Input'!H33-'Balance Sheet Data Input'!F33</f>
        <v>0</v>
      </c>
      <c r="E45" s="104"/>
      <c r="F45" s="190" t="s">
        <v>209</v>
      </c>
    </row>
    <row r="46" spans="1:6" x14ac:dyDescent="0.3">
      <c r="A46" s="106"/>
      <c r="B46" s="88" t="s">
        <v>210</v>
      </c>
      <c r="C46" s="89"/>
      <c r="D46" s="105">
        <f>+'Balance Sheet Data Input'!H34-'Balance Sheet Data Input'!F34</f>
        <v>0</v>
      </c>
      <c r="E46" s="106"/>
      <c r="F46" s="190" t="s">
        <v>211</v>
      </c>
    </row>
    <row r="47" spans="1:6" ht="14.5" thickBot="1" x14ac:dyDescent="0.35">
      <c r="B47" s="86" t="s">
        <v>212</v>
      </c>
      <c r="C47" s="89" t="s">
        <v>129</v>
      </c>
      <c r="D47" s="139">
        <f>D30-D42</f>
        <v>0</v>
      </c>
      <c r="E47" s="107"/>
    </row>
    <row r="48" spans="1:6" ht="14.5" thickTop="1" x14ac:dyDescent="0.3">
      <c r="A48" s="81"/>
      <c r="B48" s="108"/>
      <c r="C48" s="108"/>
      <c r="D48" s="109"/>
      <c r="E48" s="81"/>
    </row>
    <row r="49" spans="2:4" x14ac:dyDescent="0.3">
      <c r="B49" s="96"/>
      <c r="C49" s="96"/>
      <c r="D49" s="96"/>
    </row>
    <row r="50" spans="2:4" x14ac:dyDescent="0.3">
      <c r="C50" s="96"/>
    </row>
    <row r="51" spans="2:4" x14ac:dyDescent="0.3">
      <c r="C51" s="96"/>
    </row>
    <row r="52" spans="2:4" x14ac:dyDescent="0.3">
      <c r="C52" s="96"/>
    </row>
    <row r="53" spans="2:4" x14ac:dyDescent="0.3">
      <c r="C53" s="96"/>
    </row>
    <row r="54" spans="2:4" x14ac:dyDescent="0.3">
      <c r="C54" s="96"/>
    </row>
    <row r="55" spans="2:4" x14ac:dyDescent="0.3">
      <c r="C55" s="96"/>
    </row>
    <row r="56" spans="2:4" x14ac:dyDescent="0.3">
      <c r="C56" s="96"/>
    </row>
    <row r="57" spans="2:4" x14ac:dyDescent="0.3">
      <c r="C57" s="96"/>
    </row>
  </sheetData>
  <sheetProtection sheet="1" objects="1" scenarios="1" formatCells="0"/>
  <mergeCells count="3">
    <mergeCell ref="A1:E1"/>
    <mergeCell ref="A2:E2"/>
    <mergeCell ref="A3:E3"/>
  </mergeCells>
  <pageMargins left="1.2" right="0.75" top="1" bottom="1" header="0.3" footer="0.3"/>
  <pageSetup orientation="portrait" verticalDpi="0"/>
  <headerFooter>
    <oddFooter>&amp;CResource created by Nonprofits Assistance Fund  www.nonprofitsassistancefund.org   2010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F49"/>
  <sheetViews>
    <sheetView workbookViewId="0">
      <selection activeCell="J17" sqref="J17"/>
    </sheetView>
  </sheetViews>
  <sheetFormatPr defaultColWidth="8.81640625" defaultRowHeight="14.5" x14ac:dyDescent="0.35"/>
  <cols>
    <col min="1" max="1" width="4" style="142" customWidth="1"/>
    <col min="2" max="2" width="2.6328125" customWidth="1"/>
    <col min="3" max="3" width="27.6328125" customWidth="1"/>
    <col min="4" max="4" width="12.36328125" customWidth="1"/>
    <col min="5" max="5" width="19.7265625" bestFit="1" customWidth="1"/>
    <col min="6" max="6" width="32.6328125" customWidth="1"/>
  </cols>
  <sheetData>
    <row r="1" spans="1:6" ht="15.5" x14ac:dyDescent="0.35">
      <c r="A1" s="311" t="str">
        <f>+'Balance Sheet Data Input'!C1</f>
        <v>ENTER COMPANY NAME</v>
      </c>
      <c r="B1" s="311"/>
      <c r="C1" s="311"/>
      <c r="D1" s="311"/>
      <c r="E1" s="311"/>
      <c r="F1" s="311"/>
    </row>
    <row r="2" spans="1:6" ht="15.5" x14ac:dyDescent="0.35">
      <c r="A2" s="312" t="s">
        <v>255</v>
      </c>
      <c r="B2" s="312"/>
      <c r="C2" s="312"/>
      <c r="D2" s="312"/>
      <c r="E2" s="312"/>
      <c r="F2" s="312"/>
    </row>
    <row r="3" spans="1:6" ht="15.5" x14ac:dyDescent="0.35">
      <c r="A3" s="313" t="str">
        <f>+'Balance Sheet Data Input'!F1</f>
        <v>ENTER DATE</v>
      </c>
      <c r="B3" s="313"/>
      <c r="C3" s="313"/>
      <c r="D3" s="313"/>
      <c r="E3" s="313"/>
      <c r="F3" s="313"/>
    </row>
    <row r="4" spans="1:6" ht="17.5" x14ac:dyDescent="0.35">
      <c r="A4" s="141"/>
      <c r="B4" s="317"/>
      <c r="C4" s="317"/>
      <c r="D4" s="317"/>
      <c r="E4" s="317"/>
      <c r="F4" s="317"/>
    </row>
    <row r="5" spans="1:6" x14ac:dyDescent="0.35">
      <c r="D5" s="143"/>
    </row>
    <row r="6" spans="1:6" x14ac:dyDescent="0.35">
      <c r="D6" s="143"/>
    </row>
    <row r="7" spans="1:6" x14ac:dyDescent="0.35">
      <c r="D7" s="143"/>
    </row>
    <row r="8" spans="1:6" x14ac:dyDescent="0.35">
      <c r="D8" s="143"/>
    </row>
    <row r="9" spans="1:6" x14ac:dyDescent="0.35">
      <c r="D9" s="143"/>
    </row>
    <row r="10" spans="1:6" x14ac:dyDescent="0.35">
      <c r="D10" s="143"/>
    </row>
    <row r="11" spans="1:6" x14ac:dyDescent="0.35">
      <c r="D11" s="143"/>
    </row>
    <row r="12" spans="1:6" s="146" customFormat="1" ht="12" x14ac:dyDescent="0.3">
      <c r="A12" s="145"/>
      <c r="D12" s="147"/>
    </row>
    <row r="13" spans="1:6" x14ac:dyDescent="0.35">
      <c r="A13" s="243">
        <v>1</v>
      </c>
      <c r="B13" s="57" t="s">
        <v>256</v>
      </c>
      <c r="C13" s="244"/>
      <c r="D13" s="71"/>
      <c r="E13" s="243"/>
      <c r="F13" s="314" t="s">
        <v>327</v>
      </c>
    </row>
    <row r="14" spans="1:6" x14ac:dyDescent="0.35">
      <c r="A14" s="243"/>
      <c r="B14" s="244"/>
      <c r="C14" s="244" t="s">
        <v>204</v>
      </c>
      <c r="D14" s="71">
        <f>+'Income Statement'!D42</f>
        <v>0</v>
      </c>
      <c r="E14" s="243"/>
      <c r="F14" s="315"/>
    </row>
    <row r="15" spans="1:6" x14ac:dyDescent="0.35">
      <c r="A15" s="243"/>
      <c r="B15" s="244"/>
      <c r="C15" s="245" t="s">
        <v>260</v>
      </c>
      <c r="D15" s="246">
        <f>+'Income Statement'!D41</f>
        <v>0</v>
      </c>
      <c r="E15" s="243"/>
      <c r="F15" s="315"/>
    </row>
    <row r="16" spans="1:6" x14ac:dyDescent="0.35">
      <c r="A16" s="243"/>
      <c r="B16" s="244"/>
      <c r="C16" s="247" t="s">
        <v>258</v>
      </c>
      <c r="D16" s="248">
        <f>+D14-D15</f>
        <v>0</v>
      </c>
      <c r="E16" s="243"/>
      <c r="F16" s="315"/>
    </row>
    <row r="17" spans="1:6" x14ac:dyDescent="0.35">
      <c r="A17" s="243"/>
      <c r="B17" s="244"/>
      <c r="C17" s="244" t="s">
        <v>277</v>
      </c>
      <c r="D17" s="71">
        <f>+D16/12</f>
        <v>0</v>
      </c>
      <c r="E17" s="243"/>
      <c r="F17" s="315"/>
    </row>
    <row r="18" spans="1:6" x14ac:dyDescent="0.35">
      <c r="A18" s="243"/>
      <c r="B18" s="244"/>
      <c r="C18" s="245" t="s">
        <v>257</v>
      </c>
      <c r="D18" s="249">
        <f>+'Balance Sheet'!D6</f>
        <v>0</v>
      </c>
      <c r="E18" s="243"/>
      <c r="F18" s="315"/>
    </row>
    <row r="19" spans="1:6" s="144" customFormat="1" x14ac:dyDescent="0.35">
      <c r="A19" s="112"/>
      <c r="B19" s="57"/>
      <c r="C19" s="57" t="s">
        <v>256</v>
      </c>
      <c r="D19" s="250" t="e">
        <f>+D18/D17</f>
        <v>#DIV/0!</v>
      </c>
      <c r="E19" s="251" t="s">
        <v>278</v>
      </c>
      <c r="F19" s="316"/>
    </row>
    <row r="20" spans="1:6" x14ac:dyDescent="0.35">
      <c r="A20" s="243"/>
      <c r="B20" s="244"/>
      <c r="C20" s="244"/>
      <c r="D20" s="244"/>
      <c r="E20" s="243"/>
      <c r="F20" s="244"/>
    </row>
    <row r="21" spans="1:6" ht="15" customHeight="1" x14ac:dyDescent="0.35">
      <c r="A21" s="243">
        <v>2</v>
      </c>
      <c r="B21" s="57" t="s">
        <v>259</v>
      </c>
      <c r="C21" s="244"/>
      <c r="D21" s="244"/>
      <c r="E21" s="243"/>
      <c r="F21" s="314" t="s">
        <v>328</v>
      </c>
    </row>
    <row r="22" spans="1:6" x14ac:dyDescent="0.35">
      <c r="A22" s="243"/>
      <c r="B22" s="244"/>
      <c r="C22" s="244" t="s">
        <v>151</v>
      </c>
      <c r="D22" s="252">
        <f>+'Balance Sheet'!D27</f>
        <v>0</v>
      </c>
      <c r="E22" s="243"/>
      <c r="F22" s="315"/>
    </row>
    <row r="23" spans="1:6" x14ac:dyDescent="0.35">
      <c r="A23" s="243"/>
      <c r="B23" s="244"/>
      <c r="C23" s="245" t="s">
        <v>261</v>
      </c>
      <c r="D23" s="253">
        <f>+'Income Statement'!D42</f>
        <v>0</v>
      </c>
      <c r="E23" s="243"/>
      <c r="F23" s="315"/>
    </row>
    <row r="24" spans="1:6" x14ac:dyDescent="0.35">
      <c r="A24" s="243"/>
      <c r="B24" s="244"/>
      <c r="C24" s="245" t="s">
        <v>276</v>
      </c>
      <c r="D24" s="246">
        <f>+D23/12</f>
        <v>0</v>
      </c>
      <c r="E24" s="243"/>
      <c r="F24" s="315"/>
    </row>
    <row r="25" spans="1:6" s="144" customFormat="1" x14ac:dyDescent="0.35">
      <c r="A25" s="112"/>
      <c r="B25" s="57"/>
      <c r="C25" s="57" t="s">
        <v>259</v>
      </c>
      <c r="D25" s="254" t="e">
        <f>+D22/D24</f>
        <v>#DIV/0!</v>
      </c>
      <c r="E25" s="251" t="s">
        <v>278</v>
      </c>
      <c r="F25" s="315"/>
    </row>
    <row r="26" spans="1:6" x14ac:dyDescent="0.35">
      <c r="A26" s="243"/>
      <c r="B26" s="244"/>
      <c r="C26" s="244"/>
      <c r="D26" s="244"/>
      <c r="E26" s="243"/>
      <c r="F26" s="316"/>
    </row>
    <row r="27" spans="1:6" x14ac:dyDescent="0.35">
      <c r="A27" s="243">
        <v>3</v>
      </c>
      <c r="B27" s="244" t="s">
        <v>262</v>
      </c>
      <c r="C27" s="244"/>
      <c r="D27" s="244"/>
      <c r="E27" s="243"/>
      <c r="F27" s="244"/>
    </row>
    <row r="28" spans="1:6" ht="15" customHeight="1" x14ac:dyDescent="0.35">
      <c r="A28" s="243"/>
      <c r="B28" s="244"/>
      <c r="C28" s="255"/>
      <c r="D28" s="256"/>
      <c r="E28" s="257" t="s">
        <v>279</v>
      </c>
      <c r="F28" s="314" t="s">
        <v>280</v>
      </c>
    </row>
    <row r="29" spans="1:6" x14ac:dyDescent="0.35">
      <c r="A29" s="243"/>
      <c r="B29" s="244"/>
      <c r="C29" s="245" t="s">
        <v>263</v>
      </c>
      <c r="D29" s="246">
        <f>+'Income Statement'!D30</f>
        <v>0</v>
      </c>
      <c r="E29" s="243"/>
      <c r="F29" s="315"/>
    </row>
    <row r="30" spans="1:6" s="144" customFormat="1" x14ac:dyDescent="0.35">
      <c r="A30" s="112"/>
      <c r="B30" s="57"/>
      <c r="C30" s="57" t="s">
        <v>262</v>
      </c>
      <c r="D30" s="258" t="e">
        <f>+D28/D29</f>
        <v>#DIV/0!</v>
      </c>
      <c r="E30" s="112" t="s">
        <v>285</v>
      </c>
      <c r="F30" s="315"/>
    </row>
    <row r="31" spans="1:6" x14ac:dyDescent="0.35">
      <c r="A31" s="243"/>
      <c r="B31" s="244"/>
      <c r="C31" s="244"/>
      <c r="D31" s="244"/>
      <c r="E31" s="243"/>
      <c r="F31" s="316"/>
    </row>
    <row r="32" spans="1:6" x14ac:dyDescent="0.35">
      <c r="A32" s="243">
        <v>4</v>
      </c>
      <c r="B32" s="244" t="s">
        <v>264</v>
      </c>
      <c r="C32" s="244"/>
      <c r="D32" s="244"/>
      <c r="E32" s="259"/>
      <c r="F32" s="244"/>
    </row>
    <row r="33" spans="1:6" x14ac:dyDescent="0.35">
      <c r="A33" s="243"/>
      <c r="B33" s="244"/>
      <c r="C33" s="244" t="s">
        <v>265</v>
      </c>
      <c r="D33" s="260">
        <f>+'Income Statement'!D33</f>
        <v>0</v>
      </c>
      <c r="E33" s="259"/>
      <c r="F33" s="314" t="s">
        <v>286</v>
      </c>
    </row>
    <row r="34" spans="1:6" x14ac:dyDescent="0.35">
      <c r="A34" s="243"/>
      <c r="B34" s="244"/>
      <c r="C34" s="245" t="s">
        <v>329</v>
      </c>
      <c r="D34" s="253">
        <f>+'Income Statement'!D34</f>
        <v>0</v>
      </c>
      <c r="E34" s="243"/>
      <c r="F34" s="315"/>
    </row>
    <row r="35" spans="1:6" x14ac:dyDescent="0.35">
      <c r="A35" s="243"/>
      <c r="B35" s="244"/>
      <c r="C35" s="244" t="s">
        <v>266</v>
      </c>
      <c r="D35" s="260">
        <f>+D33+D34</f>
        <v>0</v>
      </c>
      <c r="E35" s="243"/>
      <c r="F35" s="315"/>
    </row>
    <row r="36" spans="1:6" x14ac:dyDescent="0.35">
      <c r="A36" s="243"/>
      <c r="B36" s="244"/>
      <c r="C36" s="245" t="s">
        <v>204</v>
      </c>
      <c r="D36" s="253">
        <f>+'Income Statement'!D42</f>
        <v>0</v>
      </c>
      <c r="E36" s="243"/>
      <c r="F36" s="315"/>
    </row>
    <row r="37" spans="1:6" s="144" customFormat="1" x14ac:dyDescent="0.35">
      <c r="A37" s="112"/>
      <c r="B37" s="57"/>
      <c r="C37" s="261" t="s">
        <v>267</v>
      </c>
      <c r="D37" s="262" t="e">
        <f>+D35/D36</f>
        <v>#DIV/0!</v>
      </c>
      <c r="E37" s="112" t="s">
        <v>283</v>
      </c>
      <c r="F37" s="316"/>
    </row>
    <row r="38" spans="1:6" x14ac:dyDescent="0.35">
      <c r="A38" s="243"/>
      <c r="B38" s="244"/>
      <c r="C38" s="244"/>
      <c r="D38" s="244"/>
      <c r="E38" s="243"/>
      <c r="F38" s="244"/>
    </row>
    <row r="39" spans="1:6" x14ac:dyDescent="0.35">
      <c r="A39" s="243">
        <v>5</v>
      </c>
      <c r="B39" s="244" t="s">
        <v>274</v>
      </c>
      <c r="C39" s="244"/>
      <c r="D39" s="244"/>
      <c r="E39" s="263" t="s">
        <v>275</v>
      </c>
      <c r="F39" s="314" t="s">
        <v>284</v>
      </c>
    </row>
    <row r="40" spans="1:6" ht="15" customHeight="1" x14ac:dyDescent="0.35">
      <c r="A40" s="243"/>
      <c r="B40" s="244"/>
      <c r="C40" s="244" t="s">
        <v>268</v>
      </c>
      <c r="D40" s="260">
        <f>+'Expense Data Input'!E44</f>
        <v>0</v>
      </c>
      <c r="E40" s="264" t="e">
        <f>+D40/D$43</f>
        <v>#DIV/0!</v>
      </c>
      <c r="F40" s="315"/>
    </row>
    <row r="41" spans="1:6" x14ac:dyDescent="0.35">
      <c r="A41" s="243"/>
      <c r="B41" s="244"/>
      <c r="C41" s="244" t="s">
        <v>269</v>
      </c>
      <c r="D41" s="71">
        <f>+'Expense Data Input'!F44</f>
        <v>0</v>
      </c>
      <c r="E41" s="264" t="e">
        <f>+D41/D$43</f>
        <v>#DIV/0!</v>
      </c>
      <c r="F41" s="315"/>
    </row>
    <row r="42" spans="1:6" x14ac:dyDescent="0.35">
      <c r="A42" s="243"/>
      <c r="B42" s="244"/>
      <c r="C42" s="245" t="s">
        <v>270</v>
      </c>
      <c r="D42" s="246">
        <f>+'Expense Data Input'!G44</f>
        <v>0</v>
      </c>
      <c r="E42" s="265" t="e">
        <f>+D42/D$43</f>
        <v>#DIV/0!</v>
      </c>
      <c r="F42" s="315"/>
    </row>
    <row r="43" spans="1:6" x14ac:dyDescent="0.35">
      <c r="A43" s="243"/>
      <c r="B43" s="244"/>
      <c r="C43" s="266" t="s">
        <v>204</v>
      </c>
      <c r="D43" s="71">
        <f>SUM(D40:D42)</f>
        <v>0</v>
      </c>
      <c r="E43" s="267" t="e">
        <f>SUM(E40:E42)</f>
        <v>#DIV/0!</v>
      </c>
      <c r="F43" s="315"/>
    </row>
    <row r="44" spans="1:6" x14ac:dyDescent="0.35">
      <c r="A44" s="243"/>
      <c r="B44" s="244"/>
      <c r="C44" s="244"/>
      <c r="D44" s="244"/>
      <c r="E44" s="243"/>
      <c r="F44" s="316"/>
    </row>
    <row r="45" spans="1:6" x14ac:dyDescent="0.35">
      <c r="A45" s="243">
        <v>6</v>
      </c>
      <c r="B45" s="244" t="s">
        <v>271</v>
      </c>
      <c r="C45" s="244"/>
      <c r="D45" s="244"/>
      <c r="E45" s="243"/>
      <c r="F45" s="244"/>
    </row>
    <row r="46" spans="1:6" ht="15" customHeight="1" x14ac:dyDescent="0.35">
      <c r="A46" s="243"/>
      <c r="B46" s="244"/>
      <c r="C46" s="244" t="s">
        <v>272</v>
      </c>
      <c r="D46" s="71">
        <f>+'Income Data Input'!G12</f>
        <v>0</v>
      </c>
      <c r="E46" s="243"/>
      <c r="F46" s="314" t="s">
        <v>281</v>
      </c>
    </row>
    <row r="47" spans="1:6" x14ac:dyDescent="0.35">
      <c r="A47" s="243"/>
      <c r="B47" s="244"/>
      <c r="C47" s="245" t="s">
        <v>270</v>
      </c>
      <c r="D47" s="246">
        <f>+'Expense Data Input'!G44</f>
        <v>0</v>
      </c>
      <c r="E47" s="243"/>
      <c r="F47" s="315"/>
    </row>
    <row r="48" spans="1:6" s="144" customFormat="1" x14ac:dyDescent="0.35">
      <c r="A48" s="112"/>
      <c r="B48" s="57"/>
      <c r="C48" s="261" t="s">
        <v>273</v>
      </c>
      <c r="D48" s="268" t="e">
        <f>+D46/D47</f>
        <v>#DIV/0!</v>
      </c>
      <c r="E48" s="112" t="s">
        <v>282</v>
      </c>
      <c r="F48" s="315"/>
    </row>
    <row r="49" spans="1:6" x14ac:dyDescent="0.35">
      <c r="A49" s="269"/>
      <c r="B49" s="237"/>
      <c r="C49" s="237"/>
      <c r="D49" s="270"/>
      <c r="E49" s="269"/>
      <c r="F49" s="316"/>
    </row>
  </sheetData>
  <sheetProtection formatCells="0"/>
  <mergeCells count="10">
    <mergeCell ref="A1:F1"/>
    <mergeCell ref="A2:F2"/>
    <mergeCell ref="A3:F3"/>
    <mergeCell ref="F33:F37"/>
    <mergeCell ref="F46:F49"/>
    <mergeCell ref="F39:F44"/>
    <mergeCell ref="F21:F26"/>
    <mergeCell ref="F28:F31"/>
    <mergeCell ref="B4:F4"/>
    <mergeCell ref="F13:F19"/>
  </mergeCells>
  <pageMargins left="0.45" right="0.45" top="0.36" bottom="0.25" header="0.23" footer="0.28000000000000003"/>
  <pageSetup orientation="portrait" verticalDpi="0"/>
  <headerFooter>
    <oddFooter>&amp;CResource created by Nonprofits Assistance Fund  www.nonprofitsassistancefund.org   2010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READ ME FIRST</vt:lpstr>
      <vt:lpstr>Balance Sheet Data Input</vt:lpstr>
      <vt:lpstr>Income Data Input</vt:lpstr>
      <vt:lpstr>Expense Data Input</vt:lpstr>
      <vt:lpstr>Balance Sheet</vt:lpstr>
      <vt:lpstr>Income Statement</vt:lpstr>
      <vt:lpstr>Ratios</vt:lpstr>
      <vt:lpstr>'Balance Sheet'!Print_Area</vt:lpstr>
      <vt:lpstr>'Income Statement'!Print_Area</vt:lpstr>
      <vt:lpstr>'READ ME FIRST'!Print_Area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Propel Nonprofits</dc:creator>
  <cp:keywords>990 Decoder;website resource</cp:keywords>
  <cp:lastModifiedBy>Kallie Rollenhagen</cp:lastModifiedBy>
  <cp:lastPrinted>2010-04-07T20:33:00Z</cp:lastPrinted>
  <dcterms:created xsi:type="dcterms:W3CDTF">2010-03-26T15:50:59Z</dcterms:created>
  <dcterms:modified xsi:type="dcterms:W3CDTF">2018-07-02T21:06:58Z</dcterms:modified>
</cp:coreProperties>
</file>